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4155" windowWidth="7650" windowHeight="4170" tabRatio="847" activeTab="0"/>
  </bookViews>
  <sheets>
    <sheet name="tab1" sheetId="1" r:id="rId1"/>
    <sheet name="tab21" sheetId="2" r:id="rId2"/>
    <sheet name="tab22" sheetId="3" r:id="rId3"/>
    <sheet name="tab23" sheetId="4" r:id="rId4"/>
    <sheet name="tab3" sheetId="5" r:id="rId5"/>
    <sheet name="tab231" sheetId="6" r:id="rId6"/>
    <sheet name="tab411" sheetId="7" r:id="rId7"/>
    <sheet name="tab412" sheetId="8" r:id="rId8"/>
    <sheet name="tab413" sheetId="9" r:id="rId9"/>
    <sheet name="tab42" sheetId="10" r:id="rId10"/>
    <sheet name="tab51" sheetId="11" r:id="rId11"/>
    <sheet name="tab52" sheetId="12" r:id="rId12"/>
    <sheet name="tab61" sheetId="13" r:id="rId13"/>
    <sheet name="tab611" sheetId="14" r:id="rId14"/>
    <sheet name="tab62" sheetId="15" r:id="rId15"/>
    <sheet name="tab71" sheetId="16" r:id="rId16"/>
    <sheet name="tab72" sheetId="17" r:id="rId17"/>
  </sheets>
  <definedNames>
    <definedName name="_xlnm.Print_Area" localSheetId="11">'tab52'!#REF!</definedName>
    <definedName name="_xlnm.Print_Area" localSheetId="16">'tab72'!#REF!</definedName>
    <definedName name="_xlnm.Print_Titles" localSheetId="1">'tab21'!$3:$8</definedName>
    <definedName name="_xlnm.Print_Titles" localSheetId="3">'tab23'!$3:$7</definedName>
    <definedName name="_xlnm.Print_Titles" localSheetId="4">'tab3'!$3:$8</definedName>
    <definedName name="_xlnm.Print_Titles" localSheetId="6">'tab411'!$3:$8</definedName>
    <definedName name="_xlnm.Print_Titles" localSheetId="7">'tab412'!$3:$8</definedName>
    <definedName name="_xlnm.Print_Titles" localSheetId="8">'tab413'!$3:$8</definedName>
    <definedName name="_xlnm.Print_Titles" localSheetId="9">'tab42'!$3:$8</definedName>
    <definedName name="_xlnm.Print_Titles" localSheetId="10">'tab51'!$3:$8</definedName>
    <definedName name="_xlnm.Print_Titles" localSheetId="11">'tab52'!$4:$7</definedName>
    <definedName name="_xlnm.Print_Titles" localSheetId="12">'tab61'!$4:$8</definedName>
    <definedName name="_xlnm.Print_Titles" localSheetId="13">'tab611'!$4:$8</definedName>
    <definedName name="_xlnm.Print_Titles" localSheetId="14">'tab62'!$4:$10</definedName>
    <definedName name="_xlnm.Print_Titles" localSheetId="15">'tab71'!$3:$7</definedName>
    <definedName name="_xlnm.Print_Titles" localSheetId="16">'tab72'!$5:$7</definedName>
  </definedNames>
  <calcPr fullCalcOnLoad="1"/>
</workbook>
</file>

<file path=xl/sharedStrings.xml><?xml version="1.0" encoding="utf-8"?>
<sst xmlns="http://schemas.openxmlformats.org/spreadsheetml/2006/main" count="3107" uniqueCount="620">
  <si>
    <t>Tabel 2.1</t>
  </si>
  <si>
    <t>Linn,alev,</t>
  </si>
  <si>
    <t>Veeliigid</t>
  </si>
  <si>
    <t>vallalinn,</t>
  </si>
  <si>
    <t>Veevõtt</t>
  </si>
  <si>
    <t>põhjavesi</t>
  </si>
  <si>
    <t>sealhulgas</t>
  </si>
  <si>
    <t>pinna-</t>
  </si>
  <si>
    <t>mere-</t>
  </si>
  <si>
    <t>vald</t>
  </si>
  <si>
    <t>arv</t>
  </si>
  <si>
    <t>kokku</t>
  </si>
  <si>
    <t>veelades-</t>
  </si>
  <si>
    <t>kaevandus-</t>
  </si>
  <si>
    <t>mineraal-</t>
  </si>
  <si>
    <t>vesi</t>
  </si>
  <si>
    <t>tutest</t>
  </si>
  <si>
    <t>Eesti kokku</t>
  </si>
  <si>
    <t>Harju maakond</t>
  </si>
  <si>
    <t>Aegviidu v</t>
  </si>
  <si>
    <t xml:space="preserve"> sh Aegviidu a</t>
  </si>
  <si>
    <t>Anija v</t>
  </si>
  <si>
    <t xml:space="preserve"> sh  Kehra v-l</t>
  </si>
  <si>
    <t>Harku v</t>
  </si>
  <si>
    <t>Jõelähtme v</t>
  </si>
  <si>
    <t>Keila l</t>
  </si>
  <si>
    <t>Keila v</t>
  </si>
  <si>
    <t>Kernu v</t>
  </si>
  <si>
    <t>Kiili v</t>
  </si>
  <si>
    <t>Kose v</t>
  </si>
  <si>
    <t>Kuusalu v</t>
  </si>
  <si>
    <t>Kõue v</t>
  </si>
  <si>
    <t>Loksa l</t>
  </si>
  <si>
    <t>Loksa v</t>
  </si>
  <si>
    <t>Maardu l</t>
  </si>
  <si>
    <t>Nissi v</t>
  </si>
  <si>
    <t>Padise v</t>
  </si>
  <si>
    <t>Paldiski l</t>
  </si>
  <si>
    <t>Raasiku v</t>
  </si>
  <si>
    <t>Rae v</t>
  </si>
  <si>
    <t>Saku v</t>
  </si>
  <si>
    <t>Saue l</t>
  </si>
  <si>
    <t>Saue v</t>
  </si>
  <si>
    <t>Tallinn</t>
  </si>
  <si>
    <t>Vasalemma v</t>
  </si>
  <si>
    <t>Viimsi v</t>
  </si>
  <si>
    <t>Hiiu maakond</t>
  </si>
  <si>
    <t>Emmaste v</t>
  </si>
  <si>
    <t>Kõrgessaare v</t>
  </si>
  <si>
    <t>Käina v</t>
  </si>
  <si>
    <t>Kärdla l</t>
  </si>
  <si>
    <t>Pühalepa v</t>
  </si>
  <si>
    <t>Ida-Viru maakond</t>
  </si>
  <si>
    <t>Alajõe v</t>
  </si>
  <si>
    <t>Aseri v</t>
  </si>
  <si>
    <t>Avinurme v</t>
  </si>
  <si>
    <t>Iisaku v</t>
  </si>
  <si>
    <t>Illuka v</t>
  </si>
  <si>
    <t>Jõhvi l</t>
  </si>
  <si>
    <t>Jõhvi v</t>
  </si>
  <si>
    <t>Kiviõli l</t>
  </si>
  <si>
    <t>Kohtla v</t>
  </si>
  <si>
    <t>Kohtla-Järve l</t>
  </si>
  <si>
    <t xml:space="preserve"> sh</t>
  </si>
  <si>
    <t xml:space="preserve">   Ahtme l-osa</t>
  </si>
  <si>
    <t xml:space="preserve">  Järve l-osa</t>
  </si>
  <si>
    <t xml:space="preserve">  Kukruse l-osa</t>
  </si>
  <si>
    <t xml:space="preserve">  Oru l-osa</t>
  </si>
  <si>
    <t xml:space="preserve">  Sompa l-osa</t>
  </si>
  <si>
    <t xml:space="preserve">  Viivikonna l-osa</t>
  </si>
  <si>
    <t>Kohtla-Nõmme v</t>
  </si>
  <si>
    <t xml:space="preserve"> sh Kohtla-Nõmme a</t>
  </si>
  <si>
    <t>Lohusuu v</t>
  </si>
  <si>
    <t>Lüganuse v</t>
  </si>
  <si>
    <t>Maidla v</t>
  </si>
  <si>
    <t>Mäetaguse v</t>
  </si>
  <si>
    <t>Narva l</t>
  </si>
  <si>
    <t>Narva-Jõesuu l</t>
  </si>
  <si>
    <t>Püssi l</t>
  </si>
  <si>
    <t>Sillamäe l</t>
  </si>
  <si>
    <t>Sonda v</t>
  </si>
  <si>
    <t>Toila v</t>
  </si>
  <si>
    <t>Tudulinna v</t>
  </si>
  <si>
    <t>Vaivara v</t>
  </si>
  <si>
    <t>Jõgeva maakond</t>
  </si>
  <si>
    <t>Jõgeva l</t>
  </si>
  <si>
    <t>Jõgeva v</t>
  </si>
  <si>
    <t>Mustvee l</t>
  </si>
  <si>
    <t>Pajusi v</t>
  </si>
  <si>
    <t>Pala v</t>
  </si>
  <si>
    <t>Palamuse v</t>
  </si>
  <si>
    <t>Puurmani v</t>
  </si>
  <si>
    <t>Põltsamaa l</t>
  </si>
  <si>
    <t>Põltsamaa v</t>
  </si>
  <si>
    <t>Saare v</t>
  </si>
  <si>
    <t>Tabivere v</t>
  </si>
  <si>
    <t>Torma v</t>
  </si>
  <si>
    <t>Järva maakond</t>
  </si>
  <si>
    <t>Albu v</t>
  </si>
  <si>
    <t>Ambla v</t>
  </si>
  <si>
    <t>Imavere v</t>
  </si>
  <si>
    <t>Järva-Jaani v</t>
  </si>
  <si>
    <t>Kabala v</t>
  </si>
  <si>
    <t>Kareda v</t>
  </si>
  <si>
    <t>Koeru v</t>
  </si>
  <si>
    <t>Koigi v</t>
  </si>
  <si>
    <t>Lehtse v</t>
  </si>
  <si>
    <t>Oisu v</t>
  </si>
  <si>
    <t>Paide l</t>
  </si>
  <si>
    <t>Paide v</t>
  </si>
  <si>
    <t>Roosna-Alliku v</t>
  </si>
  <si>
    <t>Türi l</t>
  </si>
  <si>
    <t>Türi v</t>
  </si>
  <si>
    <t>Väätsa v</t>
  </si>
  <si>
    <t>Lääne maakond</t>
  </si>
  <si>
    <t>Haapsalu l</t>
  </si>
  <si>
    <t>Hanila v</t>
  </si>
  <si>
    <t>Kullamaa v</t>
  </si>
  <si>
    <t>Lihula v</t>
  </si>
  <si>
    <t xml:space="preserve"> sh Lihula v-l</t>
  </si>
  <si>
    <t>Martna v</t>
  </si>
  <si>
    <t>Noarootsi v</t>
  </si>
  <si>
    <t>Nõva v</t>
  </si>
  <si>
    <t>Oru v</t>
  </si>
  <si>
    <t>Ridala v</t>
  </si>
  <si>
    <t>Risti v</t>
  </si>
  <si>
    <t>Taebla v</t>
  </si>
  <si>
    <t>Lääne-Viru maakond</t>
  </si>
  <si>
    <t>Avanduse v</t>
  </si>
  <si>
    <t>Haljala v</t>
  </si>
  <si>
    <t>Kadrina v</t>
  </si>
  <si>
    <t xml:space="preserve">Kunda l </t>
  </si>
  <si>
    <t>Laekvere v</t>
  </si>
  <si>
    <t>Rakke v</t>
  </si>
  <si>
    <t>Rakvere l</t>
  </si>
  <si>
    <t>Rakvere v</t>
  </si>
  <si>
    <t>Rägavere v</t>
  </si>
  <si>
    <t>Saksi v</t>
  </si>
  <si>
    <t>Sõmeru v</t>
  </si>
  <si>
    <t>Tamsalu l</t>
  </si>
  <si>
    <t>Tamsalu v</t>
  </si>
  <si>
    <t>Tapa l</t>
  </si>
  <si>
    <t>Vihula v</t>
  </si>
  <si>
    <t>Vinni v</t>
  </si>
  <si>
    <t>Viru-Nigula v</t>
  </si>
  <si>
    <t>Väike-Maarja v</t>
  </si>
  <si>
    <t>Põlva maakond</t>
  </si>
  <si>
    <t>Ahja v</t>
  </si>
  <si>
    <t>Kanepi  v</t>
  </si>
  <si>
    <t>Kõlleste v</t>
  </si>
  <si>
    <t>Laheda v</t>
  </si>
  <si>
    <t>Mikitamäe v</t>
  </si>
  <si>
    <t>Mooste v</t>
  </si>
  <si>
    <t>Orava v</t>
  </si>
  <si>
    <t>Põlva l</t>
  </si>
  <si>
    <t>Põlva v</t>
  </si>
  <si>
    <t>Räpina v</t>
  </si>
  <si>
    <t xml:space="preserve"> sh Räpina v-l</t>
  </si>
  <si>
    <t>Valgjärve v</t>
  </si>
  <si>
    <t>Vastse-Kuuste v</t>
  </si>
  <si>
    <t>Veriora v</t>
  </si>
  <si>
    <t>Värska v</t>
  </si>
  <si>
    <t>Pärnu maakond</t>
  </si>
  <si>
    <t>Are v</t>
  </si>
  <si>
    <t>Audru v</t>
  </si>
  <si>
    <t>Halinga v</t>
  </si>
  <si>
    <t xml:space="preserve"> sh Pärnu-Jaagupi a</t>
  </si>
  <si>
    <t>Häädemeeste v</t>
  </si>
  <si>
    <t>Kaisma v</t>
  </si>
  <si>
    <t>Kihnu v</t>
  </si>
  <si>
    <t>Kilingi-Nõmme l</t>
  </si>
  <si>
    <t>Koonga v</t>
  </si>
  <si>
    <t>Lavasssaare v</t>
  </si>
  <si>
    <t xml:space="preserve"> sh Lavassaare a</t>
  </si>
  <si>
    <t>Paikuse v</t>
  </si>
  <si>
    <t>Pärnu l</t>
  </si>
  <si>
    <t>Saarde v</t>
  </si>
  <si>
    <t>Sauga v</t>
  </si>
  <si>
    <t>Sindi l</t>
  </si>
  <si>
    <t>Surju v</t>
  </si>
  <si>
    <t>Tahkuranna v</t>
  </si>
  <si>
    <t>Tali v</t>
  </si>
  <si>
    <t>Tootsi v</t>
  </si>
  <si>
    <t xml:space="preserve"> sh Tootsi a</t>
  </si>
  <si>
    <t>Tori v</t>
  </si>
  <si>
    <t>Tõstamaa v</t>
  </si>
  <si>
    <t>Varbla v</t>
  </si>
  <si>
    <t>Vändra v</t>
  </si>
  <si>
    <t xml:space="preserve"> sh Vändra a</t>
  </si>
  <si>
    <t>Rapla maakond</t>
  </si>
  <si>
    <t>Juuru v</t>
  </si>
  <si>
    <t>Järvakandi v</t>
  </si>
  <si>
    <t xml:space="preserve"> sh Järvakandi a</t>
  </si>
  <si>
    <t>Kaiu v</t>
  </si>
  <si>
    <t>Kehtna v</t>
  </si>
  <si>
    <t>Kohila v</t>
  </si>
  <si>
    <t xml:space="preserve"> sh Kohila a</t>
  </si>
  <si>
    <t>Käru v</t>
  </si>
  <si>
    <t>Märjamaa v</t>
  </si>
  <si>
    <t xml:space="preserve"> sh Märjamaa a</t>
  </si>
  <si>
    <t>Raikküla v</t>
  </si>
  <si>
    <t>Rapla v</t>
  </si>
  <si>
    <t xml:space="preserve"> sh Rapla v-l</t>
  </si>
  <si>
    <t>Vigala v</t>
  </si>
  <si>
    <t>Saare maakond</t>
  </si>
  <si>
    <t>Kaarma v</t>
  </si>
  <si>
    <t>Kihelkonna v</t>
  </si>
  <si>
    <t>Kuressaare l</t>
  </si>
  <si>
    <t>Kärla v</t>
  </si>
  <si>
    <t>Laimjala v</t>
  </si>
  <si>
    <t>Leisi v</t>
  </si>
  <si>
    <t>Lümanda v</t>
  </si>
  <si>
    <t>Muhu v</t>
  </si>
  <si>
    <t>Mustjala v</t>
  </si>
  <si>
    <t>Orissaare v</t>
  </si>
  <si>
    <t>Pihtla v</t>
  </si>
  <si>
    <t>Pöide v</t>
  </si>
  <si>
    <t>Salme v</t>
  </si>
  <si>
    <t>Torgu v</t>
  </si>
  <si>
    <t>Valjala v</t>
  </si>
  <si>
    <t>Tartu maakond</t>
  </si>
  <si>
    <t>Alatskivi v</t>
  </si>
  <si>
    <t>Elva l</t>
  </si>
  <si>
    <t>Haaslava v</t>
  </si>
  <si>
    <t>Kallaste l</t>
  </si>
  <si>
    <t>Kambja v</t>
  </si>
  <si>
    <t>Konguta v</t>
  </si>
  <si>
    <t>Laeva v</t>
  </si>
  <si>
    <t>Luunja v</t>
  </si>
  <si>
    <t>Meeksi v</t>
  </si>
  <si>
    <t>Mäksa v</t>
  </si>
  <si>
    <t>Nõo v</t>
  </si>
  <si>
    <t>Peipsiääre v</t>
  </si>
  <si>
    <t>Puhja v</t>
  </si>
  <si>
    <t>Rannu v</t>
  </si>
  <si>
    <t>Rõngu v</t>
  </si>
  <si>
    <t>Tartu l</t>
  </si>
  <si>
    <t>Tartu v</t>
  </si>
  <si>
    <t>Tähtvere v</t>
  </si>
  <si>
    <t>Vara v</t>
  </si>
  <si>
    <t>Võnnu v</t>
  </si>
  <si>
    <t>Ülenurme v</t>
  </si>
  <si>
    <t>Valga maakond</t>
  </si>
  <si>
    <t>Helme v</t>
  </si>
  <si>
    <t>Hummuli v</t>
  </si>
  <si>
    <t>Karula v</t>
  </si>
  <si>
    <t>Otepää v</t>
  </si>
  <si>
    <t xml:space="preserve"> sh Otepää v-l</t>
  </si>
  <si>
    <t>Palupera v</t>
  </si>
  <si>
    <t>Puka v</t>
  </si>
  <si>
    <t>Põdrala v</t>
  </si>
  <si>
    <t>Sangaste v</t>
  </si>
  <si>
    <t>Taheva v</t>
  </si>
  <si>
    <t>Tõlliste v</t>
  </si>
  <si>
    <t>Tõrva l</t>
  </si>
  <si>
    <t>Valga l</t>
  </si>
  <si>
    <t>Õru v</t>
  </si>
  <si>
    <t>Viljandi maakond</t>
  </si>
  <si>
    <t>Abja v</t>
  </si>
  <si>
    <t xml:space="preserve"> sh Abja-Paluoja v-l</t>
  </si>
  <si>
    <t>Halliste v</t>
  </si>
  <si>
    <t>Karksi v</t>
  </si>
  <si>
    <t xml:space="preserve"> sh Karksi Nuia v-l</t>
  </si>
  <si>
    <t>Kolga-Jaani v</t>
  </si>
  <si>
    <t>Kõo v</t>
  </si>
  <si>
    <t>Kõpu v</t>
  </si>
  <si>
    <t>Mõisaküla l</t>
  </si>
  <si>
    <t>Olustvere v</t>
  </si>
  <si>
    <t>Paistu v</t>
  </si>
  <si>
    <t>Pärsti v</t>
  </si>
  <si>
    <t>Saarepeedi v</t>
  </si>
  <si>
    <t>Suure-Jaani l</t>
  </si>
  <si>
    <t>Suure-Jaani v</t>
  </si>
  <si>
    <t>Tarvastu v</t>
  </si>
  <si>
    <t>Vastemõisa v</t>
  </si>
  <si>
    <t>Viiratsi v</t>
  </si>
  <si>
    <t>Viljandi l</t>
  </si>
  <si>
    <t>Võhma l</t>
  </si>
  <si>
    <t>Võru maakond</t>
  </si>
  <si>
    <t>Antsla v</t>
  </si>
  <si>
    <t xml:space="preserve">  sh Antsla v-l</t>
  </si>
  <si>
    <t>Haanja v</t>
  </si>
  <si>
    <t>Lasva v</t>
  </si>
  <si>
    <t>Meremäe v</t>
  </si>
  <si>
    <t>Misso v</t>
  </si>
  <si>
    <t>Mõniste v</t>
  </si>
  <si>
    <t>Rõuge v</t>
  </si>
  <si>
    <t>Sõmerpalu v</t>
  </si>
  <si>
    <t>Urvaste v</t>
  </si>
  <si>
    <t>Varstu v</t>
  </si>
  <si>
    <t>Vastseliina v</t>
  </si>
  <si>
    <t>Võru l</t>
  </si>
  <si>
    <t>Võru v</t>
  </si>
  <si>
    <r>
      <t>tuh m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/aastas</t>
    </r>
  </si>
  <si>
    <t>Tabel 2.3</t>
  </si>
  <si>
    <t>Kokku</t>
  </si>
  <si>
    <t>Põhjaveevõtt</t>
  </si>
  <si>
    <t>Q</t>
  </si>
  <si>
    <t>D</t>
  </si>
  <si>
    <t>D-S</t>
  </si>
  <si>
    <t>S</t>
  </si>
  <si>
    <t>S-O</t>
  </si>
  <si>
    <t>O</t>
  </si>
  <si>
    <t>O-Cm</t>
  </si>
  <si>
    <t>Cm-V</t>
  </si>
  <si>
    <t xml:space="preserve"> sh Kehra v-l</t>
  </si>
  <si>
    <t xml:space="preserve"> </t>
  </si>
  <si>
    <t xml:space="preserve"> sh Lihula v-l </t>
  </si>
  <si>
    <t>Kunda l</t>
  </si>
  <si>
    <t>Lavassaare v</t>
  </si>
  <si>
    <t xml:space="preserve">  sh Otepää v-l</t>
  </si>
  <si>
    <t xml:space="preserve"> sh Antsla v-l</t>
  </si>
  <si>
    <t>Tabel 4.1.1</t>
  </si>
  <si>
    <t>Heitvee</t>
  </si>
  <si>
    <t>Veeheide pinnavette</t>
  </si>
  <si>
    <t>hulk</t>
  </si>
  <si>
    <t>ei vaja pu-</t>
  </si>
  <si>
    <t>puhas-</t>
  </si>
  <si>
    <t>puhastatud</t>
  </si>
  <si>
    <t>hastamist</t>
  </si>
  <si>
    <t>tamata</t>
  </si>
  <si>
    <t>sh ebapiisav</t>
  </si>
  <si>
    <t xml:space="preserve">  </t>
  </si>
  <si>
    <t>Kohila a</t>
  </si>
  <si>
    <t>Tabel 4.1.2</t>
  </si>
  <si>
    <t>Veeheide merre</t>
  </si>
  <si>
    <t>Tabel 4.1.3</t>
  </si>
  <si>
    <t>Veeheide pinnasesse ja põhjavette</t>
  </si>
  <si>
    <t>Tabel 4.2</t>
  </si>
  <si>
    <t>Valgala</t>
  </si>
  <si>
    <t>Soome laht</t>
  </si>
  <si>
    <t>Väinameri</t>
  </si>
  <si>
    <t>Liivi laht</t>
  </si>
  <si>
    <t>Läti ja Vene jõed</t>
  </si>
  <si>
    <t>Läänemeri</t>
  </si>
  <si>
    <t>Jõed</t>
  </si>
  <si>
    <t>Järved</t>
  </si>
  <si>
    <t>Mered</t>
  </si>
  <si>
    <t>Veekogud kokku</t>
  </si>
  <si>
    <t>Pinnas-põhjavesi</t>
  </si>
  <si>
    <t>Piusa</t>
  </si>
  <si>
    <t>Võhandu</t>
  </si>
  <si>
    <t>Väike-Emajõgi</t>
  </si>
  <si>
    <t xml:space="preserve">  1 Pedeli</t>
  </si>
  <si>
    <t>Õhne</t>
  </si>
  <si>
    <t>Tarvastu</t>
  </si>
  <si>
    <t>Tänassilma</t>
  </si>
  <si>
    <t>Võrtsjärve otse</t>
  </si>
  <si>
    <t>Võrtsjärve valgala</t>
  </si>
  <si>
    <t>Emajõgi</t>
  </si>
  <si>
    <t xml:space="preserve">  1 Pedja</t>
  </si>
  <si>
    <t xml:space="preserve">  2 Põltsamaa</t>
  </si>
  <si>
    <t xml:space="preserve">  3 Elva</t>
  </si>
  <si>
    <t xml:space="preserve">  4 Amme</t>
  </si>
  <si>
    <t xml:space="preserve">  5 Ahja</t>
  </si>
  <si>
    <t>Kullavere</t>
  </si>
  <si>
    <t xml:space="preserve">  1 Kääpa</t>
  </si>
  <si>
    <t>Rannapungerja</t>
  </si>
  <si>
    <t>Peipsi järve otse</t>
  </si>
  <si>
    <t>Peipsi valgala</t>
  </si>
  <si>
    <t>Narva</t>
  </si>
  <si>
    <t xml:space="preserve">  1 Mustajõgi</t>
  </si>
  <si>
    <t>Sõtke</t>
  </si>
  <si>
    <t>Pühajõgi</t>
  </si>
  <si>
    <t xml:space="preserve">  1 Rausvere</t>
  </si>
  <si>
    <t>Purtse</t>
  </si>
  <si>
    <t xml:space="preserve">  1 Erra</t>
  </si>
  <si>
    <t xml:space="preserve">  2 Kohtla</t>
  </si>
  <si>
    <t>Pada</t>
  </si>
  <si>
    <t>Kunda</t>
  </si>
  <si>
    <t>Selja</t>
  </si>
  <si>
    <t>Loobu</t>
  </si>
  <si>
    <t>Valgejõgi</t>
  </si>
  <si>
    <t>Jägala</t>
  </si>
  <si>
    <t xml:space="preserve">  1 Ambla</t>
  </si>
  <si>
    <t xml:space="preserve">  2 Soodla</t>
  </si>
  <si>
    <t xml:space="preserve">  3 Jõelähtme</t>
  </si>
  <si>
    <t>Pirita</t>
  </si>
  <si>
    <t>Tiskre</t>
  </si>
  <si>
    <t>Vääna</t>
  </si>
  <si>
    <t>Keila</t>
  </si>
  <si>
    <t>Vasalemma</t>
  </si>
  <si>
    <t>Vihterpalu</t>
  </si>
  <si>
    <t>Soome lahte otse</t>
  </si>
  <si>
    <t>Taebla</t>
  </si>
  <si>
    <t>Kasari</t>
  </si>
  <si>
    <t xml:space="preserve">  1 Vigala</t>
  </si>
  <si>
    <t xml:space="preserve">  2 Kuusiku</t>
  </si>
  <si>
    <t xml:space="preserve">  3 Velise</t>
  </si>
  <si>
    <t xml:space="preserve">  4 Nurtu</t>
  </si>
  <si>
    <t xml:space="preserve">  5 Enge</t>
  </si>
  <si>
    <t xml:space="preserve">  6 Liivi</t>
  </si>
  <si>
    <t xml:space="preserve">  7 Tuudi</t>
  </si>
  <si>
    <t>Leisi</t>
  </si>
  <si>
    <t>Väinamerre otse</t>
  </si>
  <si>
    <t>Audru</t>
  </si>
  <si>
    <t>Põduste</t>
  </si>
  <si>
    <t>Lõve</t>
  </si>
  <si>
    <t>Pärnu</t>
  </si>
  <si>
    <t xml:space="preserve">  1 Vodja</t>
  </si>
  <si>
    <t xml:space="preserve">  2 Esna</t>
  </si>
  <si>
    <t xml:space="preserve">  3 Prandi</t>
  </si>
  <si>
    <t xml:space="preserve">  4 Käru</t>
  </si>
  <si>
    <t xml:space="preserve">  5 Vändra</t>
  </si>
  <si>
    <t xml:space="preserve">  6 Navesti</t>
  </si>
  <si>
    <t xml:space="preserve">  7 Halliste</t>
  </si>
  <si>
    <t xml:space="preserve">  8 Raudna</t>
  </si>
  <si>
    <t xml:space="preserve">  9 Reiu</t>
  </si>
  <si>
    <t xml:space="preserve"> 10 Sauga</t>
  </si>
  <si>
    <t>Liivi lahte otse</t>
  </si>
  <si>
    <t>Läänemere avaosa otse</t>
  </si>
  <si>
    <t>Pedetsi</t>
  </si>
  <si>
    <t>Mustjõgi</t>
  </si>
  <si>
    <t xml:space="preserve">  1 Pärlijõgi</t>
  </si>
  <si>
    <t xml:space="preserve">  2 Vaidava</t>
  </si>
  <si>
    <r>
      <t>tuh m</t>
    </r>
    <r>
      <rPr>
        <vertAlign val="superscript"/>
        <sz val="8"/>
        <rFont val="Times New Roman"/>
        <family val="1"/>
      </rPr>
      <t>3</t>
    </r>
  </si>
  <si>
    <t>Tabel 5.1</t>
  </si>
  <si>
    <t>Veeheide, sh</t>
  </si>
  <si>
    <t>tööstus,</t>
  </si>
  <si>
    <t>jahutus-</t>
  </si>
  <si>
    <t>põllumajandus</t>
  </si>
  <si>
    <t>olme</t>
  </si>
  <si>
    <t>Tabel 5.2</t>
  </si>
  <si>
    <t>Tabel 6.1</t>
  </si>
  <si>
    <t>Puhastamist</t>
  </si>
  <si>
    <t>Puhastamata</t>
  </si>
  <si>
    <t>Puhastatud</t>
  </si>
  <si>
    <t>vajav</t>
  </si>
  <si>
    <t>ebapiisavalt</t>
  </si>
  <si>
    <t>Tabel 6.1.1</t>
  </si>
  <si>
    <t>Mehaaniliselt</t>
  </si>
  <si>
    <t>Bioloogiliselt</t>
  </si>
  <si>
    <t>sellest</t>
  </si>
  <si>
    <t xml:space="preserve">  sh Lavassaare a</t>
  </si>
  <si>
    <t>Tabel 6.2</t>
  </si>
  <si>
    <t>Tabel 7.1</t>
  </si>
  <si>
    <t>t/aastas</t>
  </si>
  <si>
    <t>nafta-</t>
  </si>
  <si>
    <t>KHT</t>
  </si>
  <si>
    <t>Heljum</t>
  </si>
  <si>
    <t>Nüld</t>
  </si>
  <si>
    <t>Püld</t>
  </si>
  <si>
    <t>saadu-</t>
  </si>
  <si>
    <t>sed</t>
  </si>
  <si>
    <t>Tabel 3</t>
  </si>
  <si>
    <t>Linn, alev,</t>
  </si>
  <si>
    <t>Veetarvitus</t>
  </si>
  <si>
    <t>tööstus</t>
  </si>
  <si>
    <t>energeetika</t>
  </si>
  <si>
    <t>kala-</t>
  </si>
  <si>
    <t>muu</t>
  </si>
  <si>
    <t>sh</t>
  </si>
  <si>
    <t>kasvatus</t>
  </si>
  <si>
    <t xml:space="preserve"> joogivesi</t>
  </si>
  <si>
    <t>joogivesi</t>
  </si>
  <si>
    <t>Tabel 2.2</t>
  </si>
  <si>
    <t>Vee-</t>
  </si>
  <si>
    <t>haarete</t>
  </si>
  <si>
    <t>Vesikondade järgi</t>
  </si>
  <si>
    <t>Veekogu tüübi järgi</t>
  </si>
  <si>
    <t>Jõgede valgalad</t>
  </si>
  <si>
    <t xml:space="preserve">Võhandu </t>
  </si>
  <si>
    <t>Ülemiste järv</t>
  </si>
  <si>
    <t>Pidula</t>
  </si>
  <si>
    <t>I VEEVÕTT PINNAVEEALLIKATEST</t>
  </si>
  <si>
    <t>II VEEVÕTT MEREST</t>
  </si>
  <si>
    <t>Lääne-Virumaa</t>
  </si>
  <si>
    <r>
      <t>tuh m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/d</t>
    </r>
  </si>
  <si>
    <r>
      <t>tuh m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/a</t>
    </r>
  </si>
  <si>
    <t>Tabel 1</t>
  </si>
  <si>
    <t>Näitaja</t>
  </si>
  <si>
    <t>Ühik</t>
  </si>
  <si>
    <t>Hulk</t>
  </si>
  <si>
    <t>Arvel olevad veekasutajad</t>
  </si>
  <si>
    <t>tk</t>
  </si>
  <si>
    <t>mln m3</t>
  </si>
  <si>
    <t xml:space="preserve">  sh</t>
  </si>
  <si>
    <t>pinnavesi</t>
  </si>
  <si>
    <t>kaevandusvesi</t>
  </si>
  <si>
    <t>mineraalvesi</t>
  </si>
  <si>
    <t>merevesi</t>
  </si>
  <si>
    <t>tootmine</t>
  </si>
  <si>
    <t>kalakasvatus</t>
  </si>
  <si>
    <t>Veeheide kokku</t>
  </si>
  <si>
    <t xml:space="preserve">      veekogudesse</t>
  </si>
  <si>
    <t>puhastamist mittevajav vesi</t>
  </si>
  <si>
    <t>puhastamist vajav vesi</t>
  </si>
  <si>
    <t>puhastamata</t>
  </si>
  <si>
    <t>mehhaaniliselt</t>
  </si>
  <si>
    <t>bioloogiliselt</t>
  </si>
  <si>
    <t>biol-keemiline</t>
  </si>
  <si>
    <t>sh ebapiisavalt</t>
  </si>
  <si>
    <t xml:space="preserve">    põhjavette ja pinnasesse</t>
  </si>
  <si>
    <t>Reostuskoormus</t>
  </si>
  <si>
    <t>BHT 7</t>
  </si>
  <si>
    <t>tonn</t>
  </si>
  <si>
    <t>Naftasaadused</t>
  </si>
  <si>
    <t>Sulfaadid</t>
  </si>
  <si>
    <t>Kloriidid</t>
  </si>
  <si>
    <t>-"-</t>
  </si>
  <si>
    <t>Tabel 2.3.1</t>
  </si>
  <si>
    <t>veeladestutest</t>
  </si>
  <si>
    <r>
      <t>tuh 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/aastas</t>
    </r>
  </si>
  <si>
    <t>Heitvee hulk kokku</t>
  </si>
  <si>
    <t>tööstus, põllumajandus, olme</t>
  </si>
  <si>
    <t xml:space="preserve">     1 Pedeli</t>
  </si>
  <si>
    <t xml:space="preserve">     1 Pedja</t>
  </si>
  <si>
    <t xml:space="preserve">     2 Põltsamaa</t>
  </si>
  <si>
    <t xml:space="preserve">     3 Elva</t>
  </si>
  <si>
    <t xml:space="preserve">     4 Amme</t>
  </si>
  <si>
    <t xml:space="preserve">     5 Ahja</t>
  </si>
  <si>
    <t xml:space="preserve">     1 Kääpa</t>
  </si>
  <si>
    <t xml:space="preserve">     1 Mustajõgi</t>
  </si>
  <si>
    <t xml:space="preserve">     1 Rausvere</t>
  </si>
  <si>
    <t xml:space="preserve">     1 Erra</t>
  </si>
  <si>
    <t xml:space="preserve">     2 Kohtla</t>
  </si>
  <si>
    <t xml:space="preserve">      1 Ambla</t>
  </si>
  <si>
    <t xml:space="preserve">      2 Soodla</t>
  </si>
  <si>
    <t xml:space="preserve">      3 Jõelähtme</t>
  </si>
  <si>
    <t xml:space="preserve">Vääna </t>
  </si>
  <si>
    <t xml:space="preserve">         1 Vigala</t>
  </si>
  <si>
    <t xml:space="preserve">         2 Kuusiku</t>
  </si>
  <si>
    <t xml:space="preserve">         3 Velise</t>
  </si>
  <si>
    <t xml:space="preserve">         4 Nurtu</t>
  </si>
  <si>
    <t xml:space="preserve">         5 Enge</t>
  </si>
  <si>
    <t xml:space="preserve">         6 Liivi</t>
  </si>
  <si>
    <t xml:space="preserve">         7 Tuudi</t>
  </si>
  <si>
    <t xml:space="preserve">     1 Vodja</t>
  </si>
  <si>
    <t xml:space="preserve">     2 Esna</t>
  </si>
  <si>
    <t xml:space="preserve">     3 Prandi</t>
  </si>
  <si>
    <t xml:space="preserve">     4 Käru</t>
  </si>
  <si>
    <t xml:space="preserve">     5 Vändra</t>
  </si>
  <si>
    <t xml:space="preserve">     6 Navesti</t>
  </si>
  <si>
    <t xml:space="preserve">     7 Halliste</t>
  </si>
  <si>
    <t xml:space="preserve">     8 Raudna</t>
  </si>
  <si>
    <t xml:space="preserve">     9 Reiu</t>
  </si>
  <si>
    <t xml:space="preserve">    10 Sauga</t>
  </si>
  <si>
    <t xml:space="preserve">     1 Pärlijõgi</t>
  </si>
  <si>
    <t xml:space="preserve">     2 Vaidava</t>
  </si>
  <si>
    <t>Puhastamist vajav</t>
  </si>
  <si>
    <t>Puhas-tamata</t>
  </si>
  <si>
    <t>bioloogilis-keemiline</t>
  </si>
  <si>
    <t>1 Mustajõgi</t>
  </si>
  <si>
    <t>1 Rausvere</t>
  </si>
  <si>
    <t xml:space="preserve">       1 Erra</t>
  </si>
  <si>
    <t xml:space="preserve">       2 Kohtla</t>
  </si>
  <si>
    <t xml:space="preserve">     1 Ambla</t>
  </si>
  <si>
    <t xml:space="preserve">     2 Soodla</t>
  </si>
  <si>
    <t xml:space="preserve">     3 Jõelähtme</t>
  </si>
  <si>
    <t>sellest Ahtme l veevarustuseks</t>
  </si>
  <si>
    <t>sellest Valga l veevarustuseks</t>
  </si>
  <si>
    <t>sellest Tartu l veevarustuseks</t>
  </si>
  <si>
    <t>Tartu l koos Anne veehaardega Luunja vallas</t>
  </si>
  <si>
    <t xml:space="preserve">   Ahtme l-osa koos Vasavere veehaardega Illuka vallas</t>
  </si>
  <si>
    <t>Valga l koos Paju veehaardega Tõlliste vallas</t>
  </si>
  <si>
    <t>sellest Kuressaare l veevarustuseks</t>
  </si>
  <si>
    <t>Kuressaare l koos veehaaretega Kaarma vallas</t>
  </si>
  <si>
    <t>sellest Pärnu l veevarustuseks</t>
  </si>
  <si>
    <t>Pärnu l koos veehaaretega Paikuse ja Tahkuranna vallas</t>
  </si>
  <si>
    <t xml:space="preserve">   Ahtme l-osa koos Vasavere veehaardega Illuka v-s</t>
  </si>
  <si>
    <t>Paikuse v koos Pärnu l veehaardega</t>
  </si>
  <si>
    <t>Tahkuranna v koos Pärnu l veehaardega</t>
  </si>
  <si>
    <t>Pärnu l koos veehaaretega Paikuse ja Tahkuranna v-s</t>
  </si>
  <si>
    <t>Kaarma v koos Kuressaare veehaardega</t>
  </si>
  <si>
    <t>Kuressaare l koos veehaaretega Kaarma v-s</t>
  </si>
  <si>
    <t>Luunja v koos Tartu l veehaardega</t>
  </si>
  <si>
    <t>Tõlliste v koos Valga l veehaardega</t>
  </si>
  <si>
    <t>Pärsti v ilma Tüma reoveepuhastita</t>
  </si>
  <si>
    <t>Viljandi l koos Tüma reoveepuhastiga Pärsti v-s</t>
  </si>
  <si>
    <t>Tabel 7.2</t>
  </si>
  <si>
    <t>sh veeheide jõgedesse ja järvedesse</t>
  </si>
  <si>
    <t>I Veekogudesse kokku valgalade järgi</t>
  </si>
  <si>
    <t>Soome lahe vesikond</t>
  </si>
  <si>
    <t xml:space="preserve">     koos otselaskmetega</t>
  </si>
  <si>
    <t>Väinamere vesikond</t>
  </si>
  <si>
    <t>II Veekogudesse kokku veekogu tüübi järgi</t>
  </si>
  <si>
    <t>III  Veeheide veekogude kaupa</t>
  </si>
  <si>
    <t>Rakvere l koos puhastiga Rakvere vallas</t>
  </si>
  <si>
    <t>Tamsalu l koos puhastiga Tamsalu vallas</t>
  </si>
  <si>
    <t>Tamsalu v ilma Tamsalu puhastita, mis asub vallas</t>
  </si>
  <si>
    <t>Tamsalu l koos puhastiga T.vallas</t>
  </si>
  <si>
    <t>Rakvere l koos puhastiga R.vallas</t>
  </si>
  <si>
    <t>sademe-</t>
  </si>
  <si>
    <t>Biokeemiliselt</t>
  </si>
  <si>
    <r>
      <t>BHT</t>
    </r>
    <r>
      <rPr>
        <vertAlign val="subscript"/>
        <sz val="8"/>
        <rFont val="Times New Roman"/>
        <family val="1"/>
      </rPr>
      <t>7</t>
    </r>
  </si>
  <si>
    <t>mehaaniline</t>
  </si>
  <si>
    <t>bioloogiline</t>
  </si>
  <si>
    <t>jahutusvesi</t>
  </si>
  <si>
    <t>sademevesi</t>
  </si>
  <si>
    <t>Tartu l koos Anne veehaardega Luunja v-s</t>
  </si>
  <si>
    <t>Veevõtt kokku</t>
  </si>
  <si>
    <t>Veekasutus kokku</t>
  </si>
  <si>
    <t>sh tarbimisliikide järgi</t>
  </si>
  <si>
    <t>Vändra a</t>
  </si>
  <si>
    <t>VEEMAJANDUSLIKUD PÕHINÄITAJAD 2004. AASTAL</t>
  </si>
  <si>
    <t>VEEVÕTT VEEALLIKATEST 2004</t>
  </si>
  <si>
    <t>VEEVÕTT VEEKOGUDEST 2004</t>
  </si>
  <si>
    <t>VEEVÕTT PÕHJAVEEST 2004</t>
  </si>
  <si>
    <t>KAEVANDUSVEE HULK 2004</t>
  </si>
  <si>
    <t>VEETARVITUS KASUTUSVIISIDE JÄRGI 2004</t>
  </si>
  <si>
    <t>VEEHEIDE PINNAVETTE 2004</t>
  </si>
  <si>
    <t>VEEHEIDE MERRE 2004</t>
  </si>
  <si>
    <t>VEEHEIDE PINNASESSE JA PÕHJAVETTE 2004</t>
  </si>
  <si>
    <t>VEEHEIDE VEEKOGUDESSE VALGALADE KAUPA 2004</t>
  </si>
  <si>
    <t>VEEHEIDE VEEKASUTUSLIIKIDE JÄRGI 2004</t>
  </si>
  <si>
    <t>VEEHEIDE VEEKASUTUSLIIKIDE JÄRGI VALGALADE KAUPA 2004</t>
  </si>
  <si>
    <t>HEITVEE PUHASTUSASTE 2004</t>
  </si>
  <si>
    <t>HEITVEE PUHASTUSASTE VALGALADE KAUPA 2004</t>
  </si>
  <si>
    <t>REOSTUSKOORMUS 2004</t>
  </si>
  <si>
    <t>REOSTUSKOORMUS VALGALADE KAUPA 2004</t>
  </si>
  <si>
    <t>Vallas</t>
  </si>
  <si>
    <t>tegutsevate vee-</t>
  </si>
  <si>
    <t>erikasutajate</t>
  </si>
  <si>
    <t xml:space="preserve"> arv</t>
  </si>
  <si>
    <t>Füüsikaliskeemiliselt</t>
  </si>
  <si>
    <t>füüsikalis-keemiline</t>
  </si>
  <si>
    <t>niisutus</t>
  </si>
  <si>
    <t>füüs-keemiline</t>
  </si>
  <si>
    <t>kalakas-</t>
  </si>
  <si>
    <t>vatus</t>
  </si>
</sst>
</file>

<file path=xl/styles.xml><?xml version="1.0" encoding="utf-8"?>
<styleSheet xmlns="http://schemas.openxmlformats.org/spreadsheetml/2006/main">
  <numFmts count="2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"/>
    <numFmt numFmtId="166" formatCode="dd/mm/yyyy"/>
    <numFmt numFmtId="167" formatCode="#,##0.00\ &quot;kr&quot;"/>
    <numFmt numFmtId="168" formatCode="0.0000"/>
    <numFmt numFmtId="169" formatCode="0.00000"/>
    <numFmt numFmtId="170" formatCode="0.000;[Red]0.000"/>
    <numFmt numFmtId="171" formatCode="0.00;[Red]0.00"/>
    <numFmt numFmtId="172" formatCode="0.0;[Red]0.0"/>
    <numFmt numFmtId="173" formatCode="0.000000"/>
    <numFmt numFmtId="174" formatCode="d\-mmm\-yyyy"/>
    <numFmt numFmtId="175" formatCode="d\-mmm\-yy"/>
    <numFmt numFmtId="176" formatCode="mmm\-yy"/>
    <numFmt numFmtId="177" formatCode="#,##0.000"/>
    <numFmt numFmtId="178" formatCode="0000"/>
    <numFmt numFmtId="179" formatCode="0.00000000"/>
    <numFmt numFmtId="180" formatCode="0.0000000"/>
  </numFmts>
  <fonts count="15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0"/>
    </font>
    <font>
      <b/>
      <sz val="8"/>
      <name val="Arial"/>
      <family val="2"/>
    </font>
    <font>
      <vertAlign val="superscript"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8"/>
      <color indexed="10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name val="Times New Roman"/>
      <family val="1"/>
    </font>
    <font>
      <vertAlign val="subscript"/>
      <sz val="8"/>
      <name val="Times New Roman"/>
      <family val="1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2" fontId="2" fillId="0" borderId="0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7" xfId="0" applyFont="1" applyBorder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2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1" xfId="0" applyFont="1" applyBorder="1" applyAlignment="1">
      <alignment horizontal="center"/>
    </xf>
    <xf numFmtId="0" fontId="1" fillId="0" borderId="3" xfId="0" applyFont="1" applyBorder="1" applyAlignment="1">
      <alignment/>
    </xf>
    <xf numFmtId="165" fontId="0" fillId="0" borderId="0" xfId="0" applyNumberFormat="1" applyAlignment="1">
      <alignment/>
    </xf>
    <xf numFmtId="2" fontId="7" fillId="0" borderId="0" xfId="0" applyNumberFormat="1" applyFont="1" applyAlignment="1">
      <alignment/>
    </xf>
    <xf numFmtId="2" fontId="7" fillId="0" borderId="0" xfId="0" applyNumberFormat="1" applyFont="1" applyFill="1" applyAlignment="1">
      <alignment/>
    </xf>
    <xf numFmtId="168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73" fontId="7" fillId="0" borderId="0" xfId="0" applyNumberFormat="1" applyFont="1" applyAlignment="1">
      <alignment/>
    </xf>
    <xf numFmtId="168" fontId="0" fillId="0" borderId="0" xfId="0" applyNumberFormat="1" applyAlignment="1">
      <alignment/>
    </xf>
    <xf numFmtId="2" fontId="6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2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2" fontId="2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2" fontId="1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left"/>
    </xf>
    <xf numFmtId="2" fontId="2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wrapText="1"/>
    </xf>
    <xf numFmtId="2" fontId="2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68" fontId="6" fillId="0" borderId="0" xfId="0" applyNumberFormat="1" applyFont="1" applyFill="1" applyAlignment="1">
      <alignment/>
    </xf>
    <xf numFmtId="165" fontId="6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2" fontId="1" fillId="0" borderId="1" xfId="0" applyNumberFormat="1" applyFont="1" applyFill="1" applyBorder="1" applyAlignment="1">
      <alignment/>
    </xf>
    <xf numFmtId="2" fontId="1" fillId="0" borderId="1" xfId="0" applyNumberFormat="1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/>
    </xf>
    <xf numFmtId="2" fontId="1" fillId="0" borderId="2" xfId="0" applyNumberFormat="1" applyFont="1" applyFill="1" applyBorder="1" applyAlignment="1">
      <alignment horizontal="center"/>
    </xf>
    <xf numFmtId="2" fontId="1" fillId="0" borderId="7" xfId="0" applyNumberFormat="1" applyFont="1" applyFill="1" applyBorder="1" applyAlignment="1">
      <alignment/>
    </xf>
    <xf numFmtId="2" fontId="1" fillId="0" borderId="7" xfId="0" applyNumberFormat="1" applyFont="1" applyFill="1" applyBorder="1" applyAlignment="1">
      <alignment horizontal="center"/>
    </xf>
    <xf numFmtId="2" fontId="1" fillId="0" borderId="8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12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/>
    </xf>
    <xf numFmtId="173" fontId="1" fillId="0" borderId="0" xfId="0" applyNumberFormat="1" applyFont="1" applyAlignment="1">
      <alignment/>
    </xf>
    <xf numFmtId="168" fontId="2" fillId="0" borderId="0" xfId="0" applyNumberFormat="1" applyFont="1" applyFill="1" applyAlignment="1">
      <alignment/>
    </xf>
    <xf numFmtId="168" fontId="1" fillId="0" borderId="0" xfId="0" applyNumberFormat="1" applyFont="1" applyFill="1" applyAlignment="1">
      <alignment/>
    </xf>
    <xf numFmtId="173" fontId="1" fillId="0" borderId="0" xfId="0" applyNumberFormat="1" applyFont="1" applyFill="1" applyAlignment="1">
      <alignment/>
    </xf>
    <xf numFmtId="2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69" fontId="1" fillId="0" borderId="0" xfId="0" applyNumberFormat="1" applyFont="1" applyFill="1" applyAlignment="1">
      <alignment/>
    </xf>
    <xf numFmtId="169" fontId="3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165" fontId="3" fillId="0" borderId="0" xfId="0" applyNumberFormat="1" applyFont="1" applyAlignment="1">
      <alignment/>
    </xf>
    <xf numFmtId="0" fontId="1" fillId="0" borderId="11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vertical="top" wrapText="1"/>
    </xf>
    <xf numFmtId="0" fontId="0" fillId="0" borderId="0" xfId="0" applyAlignment="1">
      <alignment horizontal="centerContinuous"/>
    </xf>
    <xf numFmtId="0" fontId="1" fillId="0" borderId="11" xfId="0" applyFont="1" applyBorder="1" applyAlignment="1">
      <alignment/>
    </xf>
    <xf numFmtId="0" fontId="0" fillId="0" borderId="0" xfId="0" applyAlignment="1">
      <alignment horizontal="left"/>
    </xf>
    <xf numFmtId="169" fontId="1" fillId="0" borderId="0" xfId="0" applyNumberFormat="1" applyFont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right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165" fontId="1" fillId="0" borderId="0" xfId="0" applyNumberFormat="1" applyFont="1" applyFill="1" applyAlignment="1">
      <alignment horizontal="right"/>
    </xf>
    <xf numFmtId="165" fontId="7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vertical="top" wrapText="1"/>
    </xf>
    <xf numFmtId="0" fontId="3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1" fontId="2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165" fontId="7" fillId="0" borderId="0" xfId="0" applyNumberFormat="1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vertical="top"/>
    </xf>
    <xf numFmtId="0" fontId="1" fillId="0" borderId="15" xfId="0" applyFont="1" applyFill="1" applyBorder="1" applyAlignment="1">
      <alignment horizontal="center"/>
    </xf>
    <xf numFmtId="2" fontId="9" fillId="0" borderId="0" xfId="0" applyNumberFormat="1" applyFont="1" applyFill="1" applyAlignment="1">
      <alignment/>
    </xf>
    <xf numFmtId="2" fontId="7" fillId="0" borderId="0" xfId="0" applyNumberFormat="1" applyFont="1" applyFill="1" applyBorder="1" applyAlignment="1">
      <alignment horizontal="right"/>
    </xf>
    <xf numFmtId="165" fontId="2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2" fillId="0" borderId="0" xfId="0" applyNumberFormat="1" applyFont="1" applyFill="1" applyBorder="1" applyAlignment="1">
      <alignment horizontal="center"/>
    </xf>
    <xf numFmtId="165" fontId="9" fillId="0" borderId="0" xfId="0" applyNumberFormat="1" applyFont="1" applyFill="1" applyAlignment="1">
      <alignment/>
    </xf>
    <xf numFmtId="164" fontId="1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2" fontId="10" fillId="0" borderId="0" xfId="0" applyNumberFormat="1" applyFont="1" applyFill="1" applyAlignment="1">
      <alignment/>
    </xf>
    <xf numFmtId="165" fontId="1" fillId="0" borderId="0" xfId="0" applyNumberFormat="1" applyFont="1" applyFill="1" applyBorder="1" applyAlignment="1">
      <alignment horizontal="right"/>
    </xf>
    <xf numFmtId="1" fontId="10" fillId="0" borderId="0" xfId="0" applyNumberFormat="1" applyFont="1" applyFill="1" applyAlignment="1">
      <alignment/>
    </xf>
    <xf numFmtId="2" fontId="9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2" fontId="10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/>
    </xf>
    <xf numFmtId="165" fontId="1" fillId="0" borderId="0" xfId="0" applyNumberFormat="1" applyFont="1" applyFill="1" applyBorder="1" applyAlignment="1">
      <alignment horizontal="right"/>
    </xf>
    <xf numFmtId="173" fontId="9" fillId="0" borderId="0" xfId="0" applyNumberFormat="1" applyFont="1" applyAlignment="1">
      <alignment/>
    </xf>
    <xf numFmtId="165" fontId="3" fillId="0" borderId="0" xfId="0" applyNumberFormat="1" applyFont="1" applyFill="1" applyAlignment="1">
      <alignment/>
    </xf>
    <xf numFmtId="165" fontId="2" fillId="0" borderId="0" xfId="0" applyNumberFormat="1" applyFont="1" applyFill="1" applyAlignment="1">
      <alignment/>
    </xf>
    <xf numFmtId="164" fontId="0" fillId="0" borderId="0" xfId="0" applyNumberFormat="1" applyAlignment="1">
      <alignment/>
    </xf>
    <xf numFmtId="2" fontId="1" fillId="0" borderId="13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 vertical="top" wrapText="1"/>
    </xf>
    <xf numFmtId="2" fontId="14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0" xfId="0" applyFont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2" fontId="11" fillId="0" borderId="0" xfId="0" applyNumberFormat="1" applyFont="1" applyAlignment="1">
      <alignment horizontal="center"/>
    </xf>
    <xf numFmtId="2" fontId="10" fillId="0" borderId="12" xfId="0" applyNumberFormat="1" applyFont="1" applyFill="1" applyBorder="1" applyAlignment="1">
      <alignment horizontal="center"/>
    </xf>
    <xf numFmtId="2" fontId="10" fillId="0" borderId="13" xfId="0" applyNumberFormat="1" applyFont="1" applyFill="1" applyBorder="1" applyAlignment="1">
      <alignment horizontal="center"/>
    </xf>
    <xf numFmtId="2" fontId="10" fillId="0" borderId="14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 wrapText="1"/>
    </xf>
    <xf numFmtId="0" fontId="0" fillId="0" borderId="3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2" fillId="0" borderId="0" xfId="0" applyFont="1" applyFill="1" applyAlignment="1">
      <alignment horizontal="left"/>
    </xf>
    <xf numFmtId="0" fontId="1" fillId="0" borderId="2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 wrapText="1"/>
    </xf>
    <xf numFmtId="173" fontId="2" fillId="0" borderId="0" xfId="0" applyNumberFormat="1" applyFont="1" applyAlignment="1">
      <alignment horizontal="center"/>
    </xf>
    <xf numFmtId="0" fontId="3" fillId="0" borderId="13" xfId="0" applyFont="1" applyFill="1" applyBorder="1" applyAlignment="1">
      <alignment horizontal="center"/>
    </xf>
    <xf numFmtId="2" fontId="2" fillId="0" borderId="0" xfId="0" applyNumberFormat="1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workbookViewId="0" topLeftCell="A1">
      <selection activeCell="N14" sqref="N14"/>
    </sheetView>
  </sheetViews>
  <sheetFormatPr defaultColWidth="9.140625" defaultRowHeight="12.75"/>
  <cols>
    <col min="2" max="2" width="10.140625" style="0" customWidth="1"/>
    <col min="6" max="6" width="14.140625" style="0" customWidth="1"/>
  </cols>
  <sheetData>
    <row r="1" ht="12.75">
      <c r="F1" s="39" t="s">
        <v>469</v>
      </c>
    </row>
    <row r="3" spans="1:6" ht="12.75">
      <c r="A3" s="196" t="s">
        <v>594</v>
      </c>
      <c r="B3" s="197"/>
      <c r="C3" s="197"/>
      <c r="D3" s="197"/>
      <c r="E3" s="197"/>
      <c r="F3" s="197"/>
    </row>
    <row r="6" spans="1:6" ht="12.75">
      <c r="A6" s="198" t="s">
        <v>470</v>
      </c>
      <c r="B6" s="199"/>
      <c r="C6" s="199"/>
      <c r="D6" s="200"/>
      <c r="E6" s="110" t="s">
        <v>471</v>
      </c>
      <c r="F6" s="44" t="s">
        <v>472</v>
      </c>
    </row>
    <row r="7" spans="1:6" ht="12.75">
      <c r="A7" s="23"/>
      <c r="B7" s="109"/>
      <c r="C7" s="109"/>
      <c r="D7" s="109"/>
      <c r="E7" s="51"/>
      <c r="F7" s="51"/>
    </row>
    <row r="8" spans="1:6" ht="12.75">
      <c r="A8" s="23" t="s">
        <v>473</v>
      </c>
      <c r="E8" s="51" t="s">
        <v>474</v>
      </c>
      <c r="F8" s="2">
        <v>1215</v>
      </c>
    </row>
    <row r="9" spans="1:6" ht="12.75">
      <c r="A9" s="23"/>
      <c r="B9" s="109"/>
      <c r="E9" s="2"/>
      <c r="F9" s="2"/>
    </row>
    <row r="10" spans="1:6" ht="12.75">
      <c r="A10" s="33" t="s">
        <v>590</v>
      </c>
      <c r="B10" s="2"/>
      <c r="C10" s="2"/>
      <c r="D10" s="2"/>
      <c r="E10" s="2" t="s">
        <v>475</v>
      </c>
      <c r="F10" s="2">
        <v>1772.318</v>
      </c>
    </row>
    <row r="11" spans="1:6" ht="12.75">
      <c r="A11" s="2" t="s">
        <v>476</v>
      </c>
      <c r="B11" s="2"/>
      <c r="C11" s="2"/>
      <c r="D11" s="2"/>
      <c r="E11" s="2"/>
      <c r="F11" s="2"/>
    </row>
    <row r="12" spans="1:6" ht="12.75">
      <c r="A12" s="2"/>
      <c r="B12" s="2" t="s">
        <v>477</v>
      </c>
      <c r="C12" s="2"/>
      <c r="D12" s="2"/>
      <c r="E12" s="2" t="s">
        <v>499</v>
      </c>
      <c r="F12" s="42">
        <v>1439.166</v>
      </c>
    </row>
    <row r="13" spans="1:6" ht="12.75">
      <c r="A13" s="2"/>
      <c r="B13" s="2" t="s">
        <v>5</v>
      </c>
      <c r="C13" s="2"/>
      <c r="D13" s="2"/>
      <c r="E13" s="2" t="s">
        <v>499</v>
      </c>
      <c r="F13" s="42">
        <v>310.359</v>
      </c>
    </row>
    <row r="14" spans="1:6" ht="12.75">
      <c r="A14" s="2"/>
      <c r="B14" s="2"/>
      <c r="C14" s="2" t="s">
        <v>501</v>
      </c>
      <c r="D14" s="2"/>
      <c r="E14" s="2" t="s">
        <v>499</v>
      </c>
      <c r="F14" s="42">
        <v>51.468</v>
      </c>
    </row>
    <row r="15" spans="1:6" ht="12.75">
      <c r="A15" s="2"/>
      <c r="B15" s="2"/>
      <c r="C15" s="2" t="s">
        <v>478</v>
      </c>
      <c r="D15" s="2"/>
      <c r="E15" s="2" t="s">
        <v>499</v>
      </c>
      <c r="F15" s="42">
        <v>258.884</v>
      </c>
    </row>
    <row r="16" spans="1:6" ht="12.75">
      <c r="A16" s="2"/>
      <c r="B16" s="2"/>
      <c r="C16" s="2" t="s">
        <v>479</v>
      </c>
      <c r="D16" s="2"/>
      <c r="E16" s="2" t="s">
        <v>499</v>
      </c>
      <c r="F16" s="42">
        <v>0.008</v>
      </c>
    </row>
    <row r="17" spans="1:6" ht="12.75">
      <c r="A17" s="2"/>
      <c r="B17" s="2" t="s">
        <v>480</v>
      </c>
      <c r="C17" s="2"/>
      <c r="D17" s="2"/>
      <c r="E17" s="2" t="s">
        <v>499</v>
      </c>
      <c r="F17" s="42">
        <v>22.792</v>
      </c>
    </row>
    <row r="18" spans="5:6" ht="12.75">
      <c r="E18" s="2"/>
      <c r="F18" s="2"/>
    </row>
    <row r="19" spans="1:6" ht="12.75">
      <c r="A19" s="33" t="s">
        <v>591</v>
      </c>
      <c r="E19" s="2" t="s">
        <v>499</v>
      </c>
      <c r="F19" s="168">
        <v>1503.618</v>
      </c>
    </row>
    <row r="20" spans="1:6" ht="12.75">
      <c r="A20" s="40" t="s">
        <v>592</v>
      </c>
      <c r="B20" s="111"/>
      <c r="C20" s="111"/>
      <c r="D20" s="111"/>
      <c r="E20" s="2" t="s">
        <v>499</v>
      </c>
      <c r="F20" s="168"/>
    </row>
    <row r="21" spans="2:6" ht="12.75">
      <c r="B21" s="2" t="s">
        <v>421</v>
      </c>
      <c r="E21" s="2" t="s">
        <v>499</v>
      </c>
      <c r="F21" s="168">
        <v>40.711</v>
      </c>
    </row>
    <row r="22" spans="2:6" ht="12.75">
      <c r="B22" s="2" t="s">
        <v>481</v>
      </c>
      <c r="E22" s="2" t="s">
        <v>499</v>
      </c>
      <c r="F22" s="168">
        <v>45.152</v>
      </c>
    </row>
    <row r="23" spans="2:6" ht="12.75">
      <c r="B23" s="2" t="s">
        <v>448</v>
      </c>
      <c r="E23" s="2" t="s">
        <v>499</v>
      </c>
      <c r="F23" s="168">
        <v>1322.864</v>
      </c>
    </row>
    <row r="24" spans="2:6" ht="12.75">
      <c r="B24" s="2" t="s">
        <v>420</v>
      </c>
      <c r="E24" s="2" t="s">
        <v>499</v>
      </c>
      <c r="F24" s="168">
        <v>4.364</v>
      </c>
    </row>
    <row r="25" spans="2:6" ht="12.75">
      <c r="B25" s="2" t="s">
        <v>482</v>
      </c>
      <c r="E25" s="2" t="s">
        <v>499</v>
      </c>
      <c r="F25" s="168">
        <v>84.917</v>
      </c>
    </row>
    <row r="26" spans="2:6" ht="12.75">
      <c r="B26" s="2" t="s">
        <v>450</v>
      </c>
      <c r="E26" s="2" t="s">
        <v>499</v>
      </c>
      <c r="F26" s="168">
        <v>5.611</v>
      </c>
    </row>
    <row r="27" spans="5:6" ht="12.75">
      <c r="E27" s="2"/>
      <c r="F27" s="2"/>
    </row>
    <row r="28" spans="1:6" ht="12.75">
      <c r="A28" s="33" t="s">
        <v>483</v>
      </c>
      <c r="E28" s="2" t="s">
        <v>499</v>
      </c>
      <c r="F28" s="168">
        <v>1808.171</v>
      </c>
    </row>
    <row r="29" spans="5:6" ht="12.75">
      <c r="E29" s="2"/>
      <c r="F29" s="168"/>
    </row>
    <row r="30" spans="1:6" ht="12.75">
      <c r="A30" s="2" t="s">
        <v>484</v>
      </c>
      <c r="B30" s="2"/>
      <c r="C30" s="2"/>
      <c r="D30" s="2"/>
      <c r="E30" s="2" t="s">
        <v>499</v>
      </c>
      <c r="F30" s="168">
        <v>1805.929</v>
      </c>
    </row>
    <row r="31" spans="1:8" ht="12.75">
      <c r="A31" s="2"/>
      <c r="B31" s="2" t="s">
        <v>485</v>
      </c>
      <c r="C31" s="2"/>
      <c r="D31" s="2"/>
      <c r="E31" s="2" t="s">
        <v>499</v>
      </c>
      <c r="F31" s="168">
        <v>1449.778</v>
      </c>
      <c r="H31" s="46"/>
    </row>
    <row r="32" spans="1:8" ht="12.75">
      <c r="A32" s="2"/>
      <c r="B32" s="2" t="s">
        <v>486</v>
      </c>
      <c r="C32" s="2"/>
      <c r="D32" s="2"/>
      <c r="E32" s="2" t="s">
        <v>499</v>
      </c>
      <c r="F32" s="2">
        <v>356.151</v>
      </c>
      <c r="H32" s="182"/>
    </row>
    <row r="33" spans="1:6" ht="12.75">
      <c r="A33" s="2"/>
      <c r="B33" s="2"/>
      <c r="C33" s="2" t="s">
        <v>487</v>
      </c>
      <c r="D33" s="2"/>
      <c r="E33" s="2" t="s">
        <v>499</v>
      </c>
      <c r="F33" s="2">
        <v>2.282</v>
      </c>
    </row>
    <row r="34" spans="1:8" ht="12.75">
      <c r="A34" s="2"/>
      <c r="B34" s="2"/>
      <c r="C34" s="2" t="s">
        <v>318</v>
      </c>
      <c r="D34" s="2"/>
      <c r="E34" s="2" t="s">
        <v>499</v>
      </c>
      <c r="F34" s="168">
        <v>353.869</v>
      </c>
      <c r="H34" s="46"/>
    </row>
    <row r="35" spans="1:6" ht="12.75">
      <c r="A35" s="2"/>
      <c r="B35" s="2"/>
      <c r="C35" s="2"/>
      <c r="D35" s="2" t="s">
        <v>488</v>
      </c>
      <c r="E35" s="2" t="s">
        <v>499</v>
      </c>
      <c r="F35" s="168">
        <v>231.712</v>
      </c>
    </row>
    <row r="36" spans="1:6" ht="12.75">
      <c r="A36" s="2"/>
      <c r="B36" s="2"/>
      <c r="C36" s="2"/>
      <c r="D36" s="2" t="s">
        <v>489</v>
      </c>
      <c r="E36" s="2" t="s">
        <v>499</v>
      </c>
      <c r="F36" s="168">
        <v>51.053</v>
      </c>
    </row>
    <row r="37" spans="1:6" ht="12.75">
      <c r="A37" s="2"/>
      <c r="B37" s="2"/>
      <c r="C37" s="2"/>
      <c r="D37" s="2" t="s">
        <v>490</v>
      </c>
      <c r="E37" s="2" t="s">
        <v>499</v>
      </c>
      <c r="F37" s="168">
        <v>70.827</v>
      </c>
    </row>
    <row r="38" spans="1:6" ht="12.75">
      <c r="A38" s="2"/>
      <c r="B38" s="2"/>
      <c r="C38" s="2"/>
      <c r="D38" s="2" t="s">
        <v>617</v>
      </c>
      <c r="E38" s="2" t="s">
        <v>499</v>
      </c>
      <c r="F38" s="168">
        <v>0.276</v>
      </c>
    </row>
    <row r="39" spans="1:6" ht="12.75">
      <c r="A39" s="2"/>
      <c r="B39" s="2"/>
      <c r="C39" s="2"/>
      <c r="D39" s="2" t="s">
        <v>491</v>
      </c>
      <c r="E39" s="2" t="s">
        <v>499</v>
      </c>
      <c r="F39" s="168">
        <v>8.008</v>
      </c>
    </row>
    <row r="40" spans="1:6" ht="12.75">
      <c r="A40" s="2" t="s">
        <v>492</v>
      </c>
      <c r="B40" s="2"/>
      <c r="C40" s="2"/>
      <c r="D40" s="2"/>
      <c r="E40" s="2" t="s">
        <v>499</v>
      </c>
      <c r="F40" s="168">
        <v>2.242</v>
      </c>
    </row>
    <row r="41" spans="5:6" ht="12.75">
      <c r="E41" s="2"/>
      <c r="F41" s="2"/>
    </row>
    <row r="42" spans="5:6" ht="12.75">
      <c r="E42" s="2"/>
      <c r="F42" s="2"/>
    </row>
    <row r="43" spans="1:6" ht="12.75">
      <c r="A43" s="33" t="s">
        <v>493</v>
      </c>
      <c r="E43" s="2"/>
      <c r="F43" s="168"/>
    </row>
    <row r="44" spans="5:6" ht="12.75">
      <c r="E44" s="2"/>
      <c r="F44" s="2"/>
    </row>
    <row r="45" spans="2:8" ht="12.75">
      <c r="B45" s="2" t="s">
        <v>494</v>
      </c>
      <c r="E45" s="2" t="s">
        <v>495</v>
      </c>
      <c r="F45" s="168">
        <v>1561.5289374073764</v>
      </c>
      <c r="H45" s="182"/>
    </row>
    <row r="46" spans="2:8" ht="12.75">
      <c r="B46" s="2" t="s">
        <v>439</v>
      </c>
      <c r="E46" s="2" t="s">
        <v>499</v>
      </c>
      <c r="F46" s="168">
        <v>2971.7235325012075</v>
      </c>
      <c r="H46" s="182"/>
    </row>
    <row r="47" spans="2:8" ht="12.75">
      <c r="B47" s="2" t="s">
        <v>496</v>
      </c>
      <c r="E47" s="2" t="s">
        <v>499</v>
      </c>
      <c r="F47" s="168">
        <v>65.137</v>
      </c>
      <c r="H47" s="182"/>
    </row>
    <row r="48" spans="2:8" ht="12.75">
      <c r="B48" s="2" t="s">
        <v>441</v>
      </c>
      <c r="E48" s="2" t="s">
        <v>499</v>
      </c>
      <c r="F48" s="168">
        <v>170.09926849618589</v>
      </c>
      <c r="H48" s="182"/>
    </row>
    <row r="49" spans="2:8" ht="12.75">
      <c r="B49" s="2" t="s">
        <v>440</v>
      </c>
      <c r="E49" s="2" t="s">
        <v>499</v>
      </c>
      <c r="F49" s="168">
        <v>2241.261119320457</v>
      </c>
      <c r="H49" s="182"/>
    </row>
    <row r="50" spans="2:6" ht="12.75">
      <c r="B50" s="2" t="s">
        <v>497</v>
      </c>
      <c r="E50" s="2" t="s">
        <v>499</v>
      </c>
      <c r="F50" s="42">
        <v>148117.257</v>
      </c>
    </row>
    <row r="51" spans="2:6" ht="12.75">
      <c r="B51" s="2" t="s">
        <v>498</v>
      </c>
      <c r="E51" t="s">
        <v>499</v>
      </c>
      <c r="F51" s="2">
        <v>4571.51</v>
      </c>
    </row>
    <row r="52" ht="12.75">
      <c r="F52" s="168"/>
    </row>
  </sheetData>
  <mergeCells count="2">
    <mergeCell ref="A3:F3"/>
    <mergeCell ref="A6:D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808"/>
  <sheetViews>
    <sheetView workbookViewId="0" topLeftCell="A1">
      <pane ySplit="7" topLeftCell="BM8" activePane="bottomLeft" state="frozen"/>
      <selection pane="topLeft" activeCell="A1" sqref="A1"/>
      <selection pane="bottomLeft" activeCell="L18" sqref="L18"/>
    </sheetView>
  </sheetViews>
  <sheetFormatPr defaultColWidth="9.140625" defaultRowHeight="12.75"/>
  <cols>
    <col min="1" max="1" width="18.7109375" style="3" customWidth="1"/>
    <col min="2" max="2" width="13.140625" style="3" customWidth="1"/>
    <col min="3" max="3" width="11.7109375" style="3" customWidth="1"/>
    <col min="4" max="4" width="10.421875" style="3" customWidth="1"/>
    <col min="5" max="5" width="7.7109375" style="3" customWidth="1"/>
    <col min="6" max="6" width="10.140625" style="3" customWidth="1"/>
    <col min="8" max="8" width="9.57421875" style="0" bestFit="1" customWidth="1"/>
  </cols>
  <sheetData>
    <row r="1" spans="1:6" ht="12.75">
      <c r="A1" s="47"/>
      <c r="B1" s="47"/>
      <c r="C1" s="47"/>
      <c r="D1" s="47"/>
      <c r="E1" s="47"/>
      <c r="F1" s="47" t="s">
        <v>328</v>
      </c>
    </row>
    <row r="2" spans="1:6" ht="12.75">
      <c r="A2" s="207" t="s">
        <v>603</v>
      </c>
      <c r="B2" s="207"/>
      <c r="C2" s="207"/>
      <c r="D2" s="207"/>
      <c r="E2" s="207"/>
      <c r="F2" s="207"/>
    </row>
    <row r="3" spans="1:6" ht="15.75">
      <c r="A3" s="47"/>
      <c r="B3" s="47"/>
      <c r="C3" s="47"/>
      <c r="D3" s="47"/>
      <c r="E3" s="47"/>
      <c r="F3" s="47" t="s">
        <v>502</v>
      </c>
    </row>
    <row r="4" spans="1:6" ht="12.75">
      <c r="A4" s="80"/>
      <c r="B4" s="81" t="s">
        <v>313</v>
      </c>
      <c r="C4" s="208" t="s">
        <v>570</v>
      </c>
      <c r="D4" s="209"/>
      <c r="E4" s="209"/>
      <c r="F4" s="210"/>
    </row>
    <row r="5" spans="1:6" ht="12.75">
      <c r="A5" s="82" t="s">
        <v>329</v>
      </c>
      <c r="B5" s="82" t="s">
        <v>315</v>
      </c>
      <c r="C5" s="81" t="s">
        <v>11</v>
      </c>
      <c r="D5" s="211" t="s">
        <v>6</v>
      </c>
      <c r="E5" s="212"/>
      <c r="F5" s="213"/>
    </row>
    <row r="6" spans="1:6" ht="12.75">
      <c r="A6" s="83"/>
      <c r="B6" s="82" t="s">
        <v>415</v>
      </c>
      <c r="C6" s="82"/>
      <c r="D6" s="81" t="s">
        <v>316</v>
      </c>
      <c r="E6" s="84" t="s">
        <v>317</v>
      </c>
      <c r="F6" s="81" t="s">
        <v>318</v>
      </c>
    </row>
    <row r="7" spans="1:6" ht="12.75">
      <c r="A7" s="85"/>
      <c r="B7" s="86"/>
      <c r="C7" s="86"/>
      <c r="D7" s="86" t="s">
        <v>319</v>
      </c>
      <c r="E7" s="87" t="s">
        <v>320</v>
      </c>
      <c r="F7" s="86" t="s">
        <v>11</v>
      </c>
    </row>
    <row r="8" spans="1:6" s="43" customFormat="1" ht="12.75">
      <c r="A8" s="57"/>
      <c r="B8" s="58"/>
      <c r="C8" s="58"/>
      <c r="D8" s="58"/>
      <c r="E8" s="58"/>
      <c r="F8" s="58"/>
    </row>
    <row r="9" spans="1:6" s="76" customFormat="1" ht="12.75">
      <c r="A9" s="71" t="s">
        <v>571</v>
      </c>
      <c r="B9" s="88"/>
      <c r="C9" s="88"/>
      <c r="D9" s="88"/>
      <c r="E9" s="88"/>
      <c r="F9" s="88"/>
    </row>
    <row r="10" spans="1:6" s="76" customFormat="1" ht="12.75">
      <c r="A10" s="41"/>
      <c r="B10" s="41"/>
      <c r="C10" s="41"/>
      <c r="D10" s="41"/>
      <c r="E10" s="41"/>
      <c r="F10" s="41"/>
    </row>
    <row r="11" spans="1:6" s="76" customFormat="1" ht="12.75">
      <c r="A11" s="41" t="s">
        <v>572</v>
      </c>
      <c r="B11" s="41"/>
      <c r="C11" s="41">
        <v>1685682.1033939698</v>
      </c>
      <c r="D11" s="41">
        <v>1409131.76</v>
      </c>
      <c r="E11" s="41">
        <v>1478.1055900000001</v>
      </c>
      <c r="F11" s="41">
        <v>275072.237803969</v>
      </c>
    </row>
    <row r="12" spans="1:6" s="76" customFormat="1" ht="12.75">
      <c r="A12" s="41" t="s">
        <v>573</v>
      </c>
      <c r="B12" s="41">
        <v>1778956.8783939679</v>
      </c>
      <c r="C12" s="41"/>
      <c r="D12" s="91"/>
      <c r="E12" s="41"/>
      <c r="F12" s="41"/>
    </row>
    <row r="13" spans="1:6" s="76" customFormat="1" ht="12.75">
      <c r="A13" s="41" t="s">
        <v>574</v>
      </c>
      <c r="B13" s="41"/>
      <c r="C13" s="41">
        <v>1701.5503317002126</v>
      </c>
      <c r="D13" s="41">
        <v>126.211</v>
      </c>
      <c r="E13" s="41"/>
      <c r="F13" s="41">
        <v>1575.339331700212</v>
      </c>
    </row>
    <row r="14" spans="1:6" s="76" customFormat="1" ht="12.75">
      <c r="A14" s="41" t="s">
        <v>573</v>
      </c>
      <c r="B14" s="41">
        <v>2912.417331700213</v>
      </c>
      <c r="C14" s="41"/>
      <c r="D14" s="41"/>
      <c r="E14" s="41"/>
      <c r="F14" s="41"/>
    </row>
    <row r="15" spans="1:6" s="76" customFormat="1" ht="12.75">
      <c r="A15" s="41" t="s">
        <v>332</v>
      </c>
      <c r="B15" s="41"/>
      <c r="C15" s="41">
        <v>10215.5058</v>
      </c>
      <c r="D15" s="41">
        <v>6065.919</v>
      </c>
      <c r="E15" s="41">
        <v>31.1498</v>
      </c>
      <c r="F15" s="41">
        <v>4118.437000000001</v>
      </c>
    </row>
    <row r="16" spans="1:6" s="76" customFormat="1" ht="12.75">
      <c r="A16" s="41" t="s">
        <v>573</v>
      </c>
      <c r="B16" s="41">
        <v>18086.055800000002</v>
      </c>
      <c r="C16" s="41"/>
      <c r="D16" s="41"/>
      <c r="E16" s="41"/>
      <c r="F16" s="41"/>
    </row>
    <row r="17" spans="1:6" s="76" customFormat="1" ht="12.75">
      <c r="A17" s="41" t="s">
        <v>333</v>
      </c>
      <c r="B17" s="41">
        <v>108.98200000000001</v>
      </c>
      <c r="C17" s="41">
        <v>108.98200000000001</v>
      </c>
      <c r="D17" s="41"/>
      <c r="E17" s="41"/>
      <c r="F17" s="41">
        <v>108.98200000000001</v>
      </c>
    </row>
    <row r="18" spans="1:6" s="76" customFormat="1" ht="12.75">
      <c r="A18" s="41" t="s">
        <v>334</v>
      </c>
      <c r="B18" s="41"/>
      <c r="C18" s="41">
        <v>5672.137</v>
      </c>
      <c r="D18" s="41">
        <v>5625</v>
      </c>
      <c r="E18" s="41"/>
      <c r="F18" s="41">
        <v>47.137</v>
      </c>
    </row>
    <row r="19" spans="1:6" s="76" customFormat="1" ht="12.75">
      <c r="A19" s="41" t="s">
        <v>573</v>
      </c>
      <c r="B19" s="41">
        <v>5864.734</v>
      </c>
      <c r="C19" s="41"/>
      <c r="D19" s="41"/>
      <c r="E19" s="41"/>
      <c r="F19" s="41"/>
    </row>
    <row r="20" spans="1:6" s="76" customFormat="1" ht="12.75">
      <c r="A20" s="41"/>
      <c r="B20" s="173"/>
      <c r="C20" s="173"/>
      <c r="D20" s="173"/>
      <c r="E20" s="173"/>
      <c r="F20" s="173"/>
    </row>
    <row r="21" spans="1:6" s="76" customFormat="1" ht="12.75">
      <c r="A21" s="41"/>
      <c r="B21" s="173"/>
      <c r="C21" s="173"/>
      <c r="D21" s="173"/>
      <c r="E21" s="173"/>
      <c r="F21" s="173"/>
    </row>
    <row r="22" spans="1:6" s="76" customFormat="1" ht="12.75">
      <c r="A22" s="41" t="s">
        <v>575</v>
      </c>
      <c r="B22" s="41"/>
      <c r="C22" s="41"/>
      <c r="D22" s="41"/>
      <c r="E22" s="41"/>
      <c r="F22" s="41"/>
    </row>
    <row r="23" spans="1:6" s="76" customFormat="1" ht="12.75">
      <c r="A23" s="41"/>
      <c r="B23" s="89"/>
      <c r="C23" s="89"/>
      <c r="D23" s="89"/>
      <c r="E23" s="89"/>
      <c r="F23" s="89"/>
    </row>
    <row r="24" spans="1:6" s="76" customFormat="1" ht="12.75">
      <c r="A24" s="41" t="s">
        <v>335</v>
      </c>
      <c r="B24" s="41">
        <v>1690836.2471616976</v>
      </c>
      <c r="C24" s="41">
        <v>1690836.2471617006</v>
      </c>
      <c r="D24" s="41">
        <v>1408948.89</v>
      </c>
      <c r="E24" s="41">
        <v>1509.2553900000003</v>
      </c>
      <c r="F24" s="41">
        <v>280378.10177170025</v>
      </c>
    </row>
    <row r="25" spans="1:6" s="76" customFormat="1" ht="12.75">
      <c r="A25" s="41" t="s">
        <v>336</v>
      </c>
      <c r="B25" s="41">
        <v>12544.031363969014</v>
      </c>
      <c r="C25" s="41">
        <v>12544.031363969014</v>
      </c>
      <c r="D25" s="41">
        <v>12000</v>
      </c>
      <c r="E25" s="41"/>
      <c r="F25" s="41">
        <v>544.0313639690136</v>
      </c>
    </row>
    <row r="26" spans="1:6" s="76" customFormat="1" ht="12.75">
      <c r="A26" s="41" t="s">
        <v>337</v>
      </c>
      <c r="B26" s="41">
        <v>102548.78899999993</v>
      </c>
      <c r="C26" s="41"/>
      <c r="D26" s="41"/>
      <c r="E26" s="41"/>
      <c r="F26" s="41"/>
    </row>
    <row r="27" spans="1:6" s="76" customFormat="1" ht="12.75">
      <c r="A27" s="41"/>
      <c r="B27" s="41"/>
      <c r="C27" s="41"/>
      <c r="D27" s="41"/>
      <c r="E27" s="41"/>
      <c r="F27" s="41"/>
    </row>
    <row r="28" spans="1:6" s="76" customFormat="1" ht="12.75">
      <c r="A28" s="41" t="s">
        <v>338</v>
      </c>
      <c r="B28" s="66">
        <v>1805929.0675256648</v>
      </c>
      <c r="C28" s="66">
        <v>1703380.2785256696</v>
      </c>
      <c r="D28" s="67">
        <v>1420948.89</v>
      </c>
      <c r="E28" s="67">
        <v>1509.2553900000003</v>
      </c>
      <c r="F28" s="67">
        <v>280922.1331356693</v>
      </c>
    </row>
    <row r="29" spans="1:6" s="76" customFormat="1" ht="12.75">
      <c r="A29" s="41"/>
      <c r="B29" s="90"/>
      <c r="C29" s="90"/>
      <c r="D29" s="90"/>
      <c r="E29" s="90"/>
      <c r="F29" s="90"/>
    </row>
    <row r="30" spans="1:6" s="76" customFormat="1" ht="12.75">
      <c r="A30" s="41" t="s">
        <v>339</v>
      </c>
      <c r="B30" s="41">
        <v>2242.256</v>
      </c>
      <c r="C30" s="41"/>
      <c r="D30" s="41"/>
      <c r="E30" s="41"/>
      <c r="F30" s="41"/>
    </row>
    <row r="31" spans="1:6" s="76" customFormat="1" ht="12.75">
      <c r="A31" s="41"/>
      <c r="B31" s="41"/>
      <c r="C31" s="41"/>
      <c r="D31" s="41"/>
      <c r="E31" s="41"/>
      <c r="F31" s="41"/>
    </row>
    <row r="32" spans="1:6" s="76" customFormat="1" ht="12.75">
      <c r="A32" s="41" t="s">
        <v>576</v>
      </c>
      <c r="B32" s="41"/>
      <c r="C32" s="41"/>
      <c r="D32" s="41"/>
      <c r="E32" s="41"/>
      <c r="F32" s="41"/>
    </row>
    <row r="33" spans="1:6" s="76" customFormat="1" ht="12.75">
      <c r="A33" s="41"/>
      <c r="B33" s="41"/>
      <c r="C33" s="41"/>
      <c r="D33" s="41"/>
      <c r="E33" s="41"/>
      <c r="F33" s="41"/>
    </row>
    <row r="34" spans="1:6" s="43" customFormat="1" ht="12.75">
      <c r="A34" s="41" t="s">
        <v>340</v>
      </c>
      <c r="B34" s="41">
        <v>39.327999999999996</v>
      </c>
      <c r="C34" s="41">
        <v>39.327999999999996</v>
      </c>
      <c r="D34" s="41"/>
      <c r="E34" s="41"/>
      <c r="F34" s="41">
        <v>39.327999999999996</v>
      </c>
    </row>
    <row r="35" spans="1:6" s="43" customFormat="1" ht="12.75">
      <c r="A35" s="41" t="s">
        <v>341</v>
      </c>
      <c r="B35" s="41">
        <v>13906.265</v>
      </c>
      <c r="C35" s="41">
        <v>13906.265</v>
      </c>
      <c r="D35" s="41">
        <v>12099.8</v>
      </c>
      <c r="E35" s="41"/>
      <c r="F35" s="41">
        <v>1806.465</v>
      </c>
    </row>
    <row r="36" spans="1:6" s="43" customFormat="1" ht="12.75">
      <c r="A36" s="41"/>
      <c r="B36" s="41"/>
      <c r="C36" s="41"/>
      <c r="D36" s="41"/>
      <c r="E36" s="41"/>
      <c r="F36" s="41"/>
    </row>
    <row r="37" spans="1:6" s="43" customFormat="1" ht="12.75">
      <c r="A37" s="41" t="s">
        <v>342</v>
      </c>
      <c r="B37" s="41">
        <v>1194.2879999999998</v>
      </c>
      <c r="C37" s="41">
        <v>1194.2879999999998</v>
      </c>
      <c r="D37" s="41"/>
      <c r="E37" s="41">
        <v>5.0329999999999995</v>
      </c>
      <c r="F37" s="41">
        <v>1189.255</v>
      </c>
    </row>
    <row r="38" spans="1:6" s="43" customFormat="1" ht="12.75">
      <c r="A38" s="41" t="s">
        <v>343</v>
      </c>
      <c r="B38" s="41">
        <v>993.3230000000001</v>
      </c>
      <c r="C38" s="41">
        <v>993.3230000000001</v>
      </c>
      <c r="D38" s="41"/>
      <c r="E38" s="41"/>
      <c r="F38" s="41">
        <v>993.3230000000001</v>
      </c>
    </row>
    <row r="39" spans="1:6" s="43" customFormat="1" ht="12.75">
      <c r="A39" s="41" t="s">
        <v>344</v>
      </c>
      <c r="B39" s="41">
        <v>132.977</v>
      </c>
      <c r="C39" s="41">
        <v>132.977</v>
      </c>
      <c r="D39" s="41"/>
      <c r="E39" s="41"/>
      <c r="F39" s="41">
        <v>132.977</v>
      </c>
    </row>
    <row r="40" spans="1:6" s="43" customFormat="1" ht="12.75">
      <c r="A40" s="41" t="s">
        <v>345</v>
      </c>
      <c r="B40" s="41">
        <v>25.046999999999997</v>
      </c>
      <c r="C40" s="41">
        <v>25.046999999999997</v>
      </c>
      <c r="D40" s="41"/>
      <c r="E40" s="41"/>
      <c r="F40" s="41">
        <v>25.046999999999997</v>
      </c>
    </row>
    <row r="41" spans="1:6" s="43" customFormat="1" ht="12.75">
      <c r="A41" s="41" t="s">
        <v>346</v>
      </c>
      <c r="B41" s="41">
        <v>380.767</v>
      </c>
      <c r="C41" s="41">
        <v>380.767</v>
      </c>
      <c r="D41" s="41"/>
      <c r="E41" s="41">
        <v>283.604</v>
      </c>
      <c r="F41" s="41">
        <v>97.163</v>
      </c>
    </row>
    <row r="42" spans="1:6" s="43" customFormat="1" ht="12.75">
      <c r="A42" s="41" t="s">
        <v>347</v>
      </c>
      <c r="B42" s="41">
        <v>14.847999999999999</v>
      </c>
      <c r="C42" s="41">
        <v>14.847999999999999</v>
      </c>
      <c r="D42" s="41"/>
      <c r="E42" s="41"/>
      <c r="F42" s="41">
        <v>14.847999999999999</v>
      </c>
    </row>
    <row r="43" spans="1:6" s="43" customFormat="1" ht="12.75">
      <c r="A43" s="41" t="s">
        <v>348</v>
      </c>
      <c r="B43" s="41">
        <v>2224.224</v>
      </c>
      <c r="C43" s="41">
        <v>2224.224</v>
      </c>
      <c r="D43" s="41"/>
      <c r="E43" s="41">
        <v>288.637</v>
      </c>
      <c r="F43" s="41">
        <v>1935.5870000000002</v>
      </c>
    </row>
    <row r="44" spans="1:6" s="43" customFormat="1" ht="12.75">
      <c r="A44" s="41"/>
      <c r="B44" s="41"/>
      <c r="C44" s="41"/>
      <c r="D44" s="41"/>
      <c r="E44" s="41"/>
      <c r="F44" s="41"/>
    </row>
    <row r="45" spans="1:7" s="43" customFormat="1" ht="12.75">
      <c r="A45" s="41" t="s">
        <v>349</v>
      </c>
      <c r="B45" s="41">
        <v>50020.28339396901</v>
      </c>
      <c r="C45" s="41">
        <v>50020.28339396901</v>
      </c>
      <c r="D45" s="41">
        <v>34500.275</v>
      </c>
      <c r="E45" s="41">
        <v>307.65659</v>
      </c>
      <c r="F45" s="41">
        <v>15212.351803969012</v>
      </c>
      <c r="G45" s="195"/>
    </row>
    <row r="46" spans="1:6" s="43" customFormat="1" ht="12.75">
      <c r="A46" s="41" t="s">
        <v>350</v>
      </c>
      <c r="B46" s="41">
        <v>29802.245030000002</v>
      </c>
      <c r="C46" s="41">
        <v>29802.245030000002</v>
      </c>
      <c r="D46" s="41">
        <v>28530.7</v>
      </c>
      <c r="E46" s="41">
        <v>10.53159</v>
      </c>
      <c r="F46" s="41">
        <v>1261.01344</v>
      </c>
    </row>
    <row r="47" spans="1:8" s="43" customFormat="1" ht="12.75">
      <c r="A47" s="41" t="s">
        <v>351</v>
      </c>
      <c r="B47" s="41">
        <v>655.7316199999998</v>
      </c>
      <c r="C47" s="41">
        <v>655.7316199999998</v>
      </c>
      <c r="D47" s="41">
        <v>12.8</v>
      </c>
      <c r="E47" s="41"/>
      <c r="F47" s="41">
        <v>642.9316199999998</v>
      </c>
      <c r="H47" s="195"/>
    </row>
    <row r="48" spans="1:6" s="43" customFormat="1" ht="12.75">
      <c r="A48" s="41" t="s">
        <v>352</v>
      </c>
      <c r="B48" s="41">
        <v>366.51700000000005</v>
      </c>
      <c r="C48" s="41">
        <v>366.51700000000005</v>
      </c>
      <c r="D48" s="41"/>
      <c r="E48" s="41"/>
      <c r="F48" s="41">
        <v>366.51700000000005</v>
      </c>
    </row>
    <row r="49" spans="1:6" s="43" customFormat="1" ht="12.75">
      <c r="A49" s="41" t="s">
        <v>353</v>
      </c>
      <c r="B49" s="41">
        <v>195.7173639690135</v>
      </c>
      <c r="C49" s="41">
        <v>195.7173639690135</v>
      </c>
      <c r="D49" s="41"/>
      <c r="E49" s="41"/>
      <c r="F49" s="41">
        <v>195.7173639690135</v>
      </c>
    </row>
    <row r="50" spans="1:7" s="43" customFormat="1" ht="12.75">
      <c r="A50" s="41" t="s">
        <v>354</v>
      </c>
      <c r="B50" s="41">
        <v>3415.083</v>
      </c>
      <c r="C50" s="41">
        <v>3415.083</v>
      </c>
      <c r="D50" s="41">
        <v>2522.88</v>
      </c>
      <c r="E50" s="41"/>
      <c r="F50" s="41">
        <v>892.203</v>
      </c>
      <c r="G50" s="195"/>
    </row>
    <row r="51" spans="1:8" s="43" customFormat="1" ht="12.75">
      <c r="A51" s="41" t="s">
        <v>355</v>
      </c>
      <c r="B51" s="41">
        <v>103.895</v>
      </c>
      <c r="C51" s="41">
        <v>103.895</v>
      </c>
      <c r="D51" s="41"/>
      <c r="E51" s="41"/>
      <c r="F51" s="41">
        <v>103.895</v>
      </c>
      <c r="H51" s="195"/>
    </row>
    <row r="52" spans="1:6" s="43" customFormat="1" ht="12.75">
      <c r="A52" s="41" t="s">
        <v>356</v>
      </c>
      <c r="B52" s="41">
        <v>38.483999999999995</v>
      </c>
      <c r="C52" s="41">
        <v>38.483999999999995</v>
      </c>
      <c r="D52" s="41"/>
      <c r="E52" s="41"/>
      <c r="F52" s="41">
        <v>38.483999999999995</v>
      </c>
    </row>
    <row r="53" spans="1:6" s="43" customFormat="1" ht="12.75">
      <c r="A53" s="41" t="s">
        <v>357</v>
      </c>
      <c r="B53" s="41">
        <v>62513.398</v>
      </c>
      <c r="C53" s="41">
        <v>62513.398</v>
      </c>
      <c r="D53" s="41"/>
      <c r="E53" s="41"/>
      <c r="F53" s="41">
        <v>62513.398</v>
      </c>
    </row>
    <row r="54" spans="1:6" s="43" customFormat="1" ht="12.75">
      <c r="A54" s="41" t="s">
        <v>358</v>
      </c>
      <c r="B54" s="41">
        <v>84.82799999999999</v>
      </c>
      <c r="C54" s="41">
        <v>84.82799999999999</v>
      </c>
      <c r="D54" s="41"/>
      <c r="E54" s="41"/>
      <c r="F54" s="41">
        <v>84.82799999999999</v>
      </c>
    </row>
    <row r="55" spans="1:6" s="43" customFormat="1" ht="12.75">
      <c r="A55" s="162"/>
      <c r="B55" s="162"/>
      <c r="C55" s="41"/>
      <c r="D55" s="41"/>
      <c r="E55" s="41"/>
      <c r="F55" s="41"/>
    </row>
    <row r="56" spans="1:6" s="43" customFormat="1" ht="12.75">
      <c r="A56" s="41" t="s">
        <v>359</v>
      </c>
      <c r="B56" s="41">
        <v>126774.62039396902</v>
      </c>
      <c r="C56" s="41">
        <v>126774.62039396902</v>
      </c>
      <c r="D56" s="41">
        <v>46600.075</v>
      </c>
      <c r="E56" s="41">
        <v>307.65659</v>
      </c>
      <c r="F56" s="41">
        <v>79866.88880396902</v>
      </c>
    </row>
    <row r="57" spans="1:6" s="43" customFormat="1" ht="12.75">
      <c r="A57" s="41"/>
      <c r="B57" s="41"/>
      <c r="C57" s="41"/>
      <c r="D57" s="41"/>
      <c r="E57" s="41"/>
      <c r="F57" s="41"/>
    </row>
    <row r="58" spans="1:8" s="43" customFormat="1" ht="12.75">
      <c r="A58" s="41" t="s">
        <v>360</v>
      </c>
      <c r="B58" s="41">
        <v>1428990.7810000002</v>
      </c>
      <c r="C58" s="41">
        <v>1428990.7810000002</v>
      </c>
      <c r="D58" s="41">
        <v>1319811.6490000002</v>
      </c>
      <c r="E58" s="41"/>
      <c r="F58" s="41">
        <v>109179.13199999998</v>
      </c>
      <c r="H58" s="195"/>
    </row>
    <row r="59" spans="1:6" s="43" customFormat="1" ht="12.75">
      <c r="A59" s="41" t="s">
        <v>361</v>
      </c>
      <c r="B59" s="41">
        <v>60807.611000000004</v>
      </c>
      <c r="C59" s="41">
        <v>60807.611000000004</v>
      </c>
      <c r="D59" s="41">
        <v>2</v>
      </c>
      <c r="E59" s="41"/>
      <c r="F59" s="41">
        <v>60805.611000000004</v>
      </c>
    </row>
    <row r="60" spans="1:6" s="43" customFormat="1" ht="12.75">
      <c r="A60" s="41" t="s">
        <v>362</v>
      </c>
      <c r="B60" s="41">
        <v>481.87</v>
      </c>
      <c r="C60" s="41">
        <v>481.87</v>
      </c>
      <c r="D60" s="41">
        <v>472.931</v>
      </c>
      <c r="E60" s="41"/>
      <c r="F60" s="41">
        <v>8.939</v>
      </c>
    </row>
    <row r="61" spans="1:6" s="43" customFormat="1" ht="12.75">
      <c r="A61" s="41" t="s">
        <v>363</v>
      </c>
      <c r="B61" s="41">
        <v>1256.476</v>
      </c>
      <c r="C61" s="41">
        <v>1256.476</v>
      </c>
      <c r="D61" s="41"/>
      <c r="E61" s="41"/>
      <c r="F61" s="41">
        <v>1256.476</v>
      </c>
    </row>
    <row r="62" spans="1:6" s="43" customFormat="1" ht="12.75">
      <c r="A62" s="41" t="s">
        <v>364</v>
      </c>
      <c r="B62" s="41">
        <v>1079.38</v>
      </c>
      <c r="C62" s="41">
        <v>1079.38</v>
      </c>
      <c r="D62" s="41"/>
      <c r="E62" s="41"/>
      <c r="F62" s="41">
        <v>1079.38</v>
      </c>
    </row>
    <row r="63" spans="1:6" s="43" customFormat="1" ht="12.75">
      <c r="A63" s="41" t="s">
        <v>365</v>
      </c>
      <c r="B63" s="41">
        <v>83776.28</v>
      </c>
      <c r="C63" s="41">
        <v>83776.28</v>
      </c>
      <c r="D63" s="41">
        <v>14794.52</v>
      </c>
      <c r="E63" s="41">
        <v>1070</v>
      </c>
      <c r="F63" s="41">
        <v>67911.76</v>
      </c>
    </row>
    <row r="64" spans="1:6" s="43" customFormat="1" ht="12.75">
      <c r="A64" s="41" t="s">
        <v>366</v>
      </c>
      <c r="B64" s="41">
        <v>416.567</v>
      </c>
      <c r="C64" s="41">
        <v>416.567</v>
      </c>
      <c r="D64" s="41"/>
      <c r="E64" s="41">
        <v>20</v>
      </c>
      <c r="F64" s="41">
        <v>396.567</v>
      </c>
    </row>
    <row r="65" spans="1:6" s="43" customFormat="1" ht="12.75">
      <c r="A65" s="41" t="s">
        <v>367</v>
      </c>
      <c r="B65" s="41">
        <v>2404.7870000000003</v>
      </c>
      <c r="C65" s="41">
        <v>2404.7870000000003</v>
      </c>
      <c r="D65" s="41"/>
      <c r="E65" s="41">
        <v>1050</v>
      </c>
      <c r="F65" s="41">
        <v>1354.787</v>
      </c>
    </row>
    <row r="66" spans="1:6" s="43" customFormat="1" ht="12.75">
      <c r="A66" s="41" t="s">
        <v>368</v>
      </c>
      <c r="B66" s="41">
        <v>41</v>
      </c>
      <c r="C66" s="41">
        <v>41</v>
      </c>
      <c r="D66" s="41"/>
      <c r="E66" s="41"/>
      <c r="F66" s="41">
        <v>41</v>
      </c>
    </row>
    <row r="67" spans="1:6" s="43" customFormat="1" ht="12.75">
      <c r="A67" s="41" t="s">
        <v>369</v>
      </c>
      <c r="B67" s="41">
        <v>13295.914</v>
      </c>
      <c r="C67" s="41">
        <v>671.218</v>
      </c>
      <c r="D67" s="41">
        <v>12624.696</v>
      </c>
      <c r="E67" s="41"/>
      <c r="F67" s="41">
        <v>671.218</v>
      </c>
    </row>
    <row r="68" spans="1:8" s="43" customFormat="1" ht="12.75">
      <c r="A68" s="41" t="s">
        <v>370</v>
      </c>
      <c r="B68" s="41">
        <v>3119.509</v>
      </c>
      <c r="C68" s="41">
        <v>2899.509</v>
      </c>
      <c r="D68" s="41">
        <v>297.1</v>
      </c>
      <c r="E68" s="41">
        <v>4.4</v>
      </c>
      <c r="F68" s="41">
        <v>2818.009</v>
      </c>
      <c r="H68" s="38"/>
    </row>
    <row r="69" spans="1:8" s="43" customFormat="1" ht="12.75">
      <c r="A69" s="41" t="s">
        <v>371</v>
      </c>
      <c r="B69" s="41">
        <v>82.809</v>
      </c>
      <c r="C69" s="41">
        <v>82.809</v>
      </c>
      <c r="D69" s="41"/>
      <c r="E69" s="41"/>
      <c r="F69" s="41">
        <v>82.809</v>
      </c>
      <c r="H69" s="195"/>
    </row>
    <row r="70" spans="1:6" s="43" customFormat="1" ht="12.75">
      <c r="A70" s="41" t="s">
        <v>372</v>
      </c>
      <c r="B70" s="41">
        <v>617.8679999999999</v>
      </c>
      <c r="C70" s="41">
        <v>617.8679999999999</v>
      </c>
      <c r="D70" s="41">
        <v>75.468</v>
      </c>
      <c r="E70" s="41"/>
      <c r="F70" s="41">
        <v>542.4</v>
      </c>
    </row>
    <row r="71" spans="1:6" s="43" customFormat="1" ht="12.75">
      <c r="A71" s="41" t="s">
        <v>373</v>
      </c>
      <c r="B71" s="41">
        <v>9496.889000000003</v>
      </c>
      <c r="C71" s="41">
        <v>9496.889000000003</v>
      </c>
      <c r="D71" s="41"/>
      <c r="E71" s="41"/>
      <c r="F71" s="41">
        <v>9496.889000000003</v>
      </c>
    </row>
    <row r="72" spans="1:6" s="43" customFormat="1" ht="12.75">
      <c r="A72" s="41" t="s">
        <v>374</v>
      </c>
      <c r="B72" s="41">
        <v>187.34</v>
      </c>
      <c r="C72" s="41">
        <v>187.34</v>
      </c>
      <c r="D72" s="41"/>
      <c r="E72" s="41"/>
      <c r="F72" s="41">
        <v>187.34</v>
      </c>
    </row>
    <row r="73" spans="1:6" s="43" customFormat="1" ht="12.75">
      <c r="A73" s="41" t="s">
        <v>375</v>
      </c>
      <c r="B73" s="41">
        <v>5.9</v>
      </c>
      <c r="C73" s="41">
        <v>5.9</v>
      </c>
      <c r="D73" s="41"/>
      <c r="E73" s="41"/>
      <c r="F73" s="41">
        <v>5.9</v>
      </c>
    </row>
    <row r="74" spans="1:6" s="43" customFormat="1" ht="12.75">
      <c r="A74" s="41" t="s">
        <v>376</v>
      </c>
      <c r="B74" s="41">
        <v>102.3</v>
      </c>
      <c r="C74" s="41">
        <v>102.3</v>
      </c>
      <c r="D74" s="41"/>
      <c r="E74" s="41"/>
      <c r="F74" s="41">
        <v>102.3</v>
      </c>
    </row>
    <row r="75" spans="1:6" s="43" customFormat="1" ht="12.75">
      <c r="A75" s="41" t="s">
        <v>377</v>
      </c>
      <c r="B75" s="41">
        <v>1592.092</v>
      </c>
      <c r="C75" s="41">
        <v>1592.092</v>
      </c>
      <c r="D75" s="41">
        <v>968.0120000000001</v>
      </c>
      <c r="E75" s="41"/>
      <c r="F75" s="41">
        <v>624.08</v>
      </c>
    </row>
    <row r="76" spans="1:6" s="43" customFormat="1" ht="12.75">
      <c r="A76" s="41" t="s">
        <v>378</v>
      </c>
      <c r="B76" s="41">
        <v>221.346</v>
      </c>
      <c r="C76" s="41">
        <v>221.346</v>
      </c>
      <c r="D76" s="41"/>
      <c r="E76" s="41"/>
      <c r="F76" s="41">
        <v>221.346</v>
      </c>
    </row>
    <row r="77" spans="1:6" s="43" customFormat="1" ht="12.75">
      <c r="A77" s="41" t="s">
        <v>379</v>
      </c>
      <c r="B77" s="41">
        <v>114.118</v>
      </c>
      <c r="C77" s="41">
        <v>114.118</v>
      </c>
      <c r="D77" s="41">
        <v>2.3</v>
      </c>
      <c r="E77" s="41"/>
      <c r="F77" s="41">
        <v>111.818</v>
      </c>
    </row>
    <row r="78" spans="1:6" s="43" customFormat="1" ht="12.75">
      <c r="A78" s="41" t="s">
        <v>380</v>
      </c>
      <c r="B78" s="41">
        <v>917.0490000000001</v>
      </c>
      <c r="C78" s="41">
        <v>917.0490000000001</v>
      </c>
      <c r="D78" s="41"/>
      <c r="E78" s="41">
        <v>2.554</v>
      </c>
      <c r="F78" s="41">
        <v>914.495</v>
      </c>
    </row>
    <row r="79" spans="1:6" s="43" customFormat="1" ht="12.75">
      <c r="A79" s="41" t="s">
        <v>381</v>
      </c>
      <c r="B79" s="41">
        <v>1946.7269999999999</v>
      </c>
      <c r="C79" s="41">
        <v>1946.7269999999999</v>
      </c>
      <c r="D79" s="41">
        <v>1477.6</v>
      </c>
      <c r="E79" s="41">
        <v>24.5</v>
      </c>
      <c r="F79" s="41">
        <v>444.62699999999995</v>
      </c>
    </row>
    <row r="80" spans="1:6" s="43" customFormat="1" ht="12.75">
      <c r="A80" s="41" t="s">
        <v>382</v>
      </c>
      <c r="B80" s="41">
        <v>2.723</v>
      </c>
      <c r="C80" s="41">
        <v>2.723</v>
      </c>
      <c r="D80" s="41"/>
      <c r="E80" s="41"/>
      <c r="F80" s="41">
        <v>2.723</v>
      </c>
    </row>
    <row r="81" spans="1:6" s="43" customFormat="1" ht="12.75">
      <c r="A81" s="41" t="s">
        <v>383</v>
      </c>
      <c r="B81" s="41">
        <v>93274.777</v>
      </c>
      <c r="C81" s="41">
        <v>77574.775</v>
      </c>
      <c r="D81" s="41">
        <v>13124.896999999999</v>
      </c>
      <c r="E81" s="41">
        <v>770.2239999999999</v>
      </c>
      <c r="F81" s="41">
        <v>63679.653999999995</v>
      </c>
    </row>
    <row r="82" spans="1:6" s="43" customFormat="1" ht="12.75">
      <c r="A82" s="41"/>
      <c r="B82" s="41"/>
      <c r="C82" s="41"/>
      <c r="D82" s="41"/>
      <c r="E82" s="41"/>
      <c r="F82" s="41"/>
    </row>
    <row r="83" spans="1:6" s="43" customFormat="1" ht="12.75">
      <c r="A83" s="41" t="s">
        <v>384</v>
      </c>
      <c r="B83" s="41">
        <v>75.01173170021197</v>
      </c>
      <c r="C83" s="41">
        <v>75.01173170021197</v>
      </c>
      <c r="D83" s="41">
        <v>1.211</v>
      </c>
      <c r="E83" s="41"/>
      <c r="F83" s="41">
        <v>73.80073170021197</v>
      </c>
    </row>
    <row r="84" spans="1:6" s="43" customFormat="1" ht="12.75">
      <c r="A84" s="41" t="s">
        <v>385</v>
      </c>
      <c r="B84" s="41">
        <v>1444.992</v>
      </c>
      <c r="C84" s="41">
        <v>1444.992</v>
      </c>
      <c r="D84" s="41">
        <v>125</v>
      </c>
      <c r="E84" s="41"/>
      <c r="F84" s="41">
        <v>1319.992</v>
      </c>
    </row>
    <row r="85" spans="1:6" s="43" customFormat="1" ht="12.75">
      <c r="A85" s="41" t="s">
        <v>386</v>
      </c>
      <c r="B85" s="41">
        <v>1273.372</v>
      </c>
      <c r="C85" s="41">
        <v>1273.372</v>
      </c>
      <c r="D85" s="41">
        <v>125</v>
      </c>
      <c r="E85" s="41"/>
      <c r="F85" s="41">
        <v>1148.372</v>
      </c>
    </row>
    <row r="86" spans="1:6" s="43" customFormat="1" ht="12.75">
      <c r="A86" s="41" t="s">
        <v>387</v>
      </c>
      <c r="B86" s="41">
        <v>60.872</v>
      </c>
      <c r="C86" s="41">
        <v>60.872</v>
      </c>
      <c r="D86" s="41"/>
      <c r="E86" s="41"/>
      <c r="F86" s="41">
        <v>60.872</v>
      </c>
    </row>
    <row r="87" spans="1:6" s="43" customFormat="1" ht="12.75">
      <c r="A87" s="41" t="s">
        <v>388</v>
      </c>
      <c r="B87" s="41">
        <v>531.42</v>
      </c>
      <c r="C87" s="41">
        <v>531.42</v>
      </c>
      <c r="D87" s="41">
        <v>125</v>
      </c>
      <c r="E87" s="41"/>
      <c r="F87" s="41">
        <v>406.42</v>
      </c>
    </row>
    <row r="88" spans="1:6" s="43" customFormat="1" ht="12.75">
      <c r="A88" s="41" t="s">
        <v>389</v>
      </c>
      <c r="B88" s="41">
        <v>349</v>
      </c>
      <c r="C88" s="41">
        <v>349</v>
      </c>
      <c r="D88" s="41"/>
      <c r="E88" s="41"/>
      <c r="F88" s="41">
        <v>349</v>
      </c>
    </row>
    <row r="89" spans="1:6" s="43" customFormat="1" ht="12.75">
      <c r="A89" s="41" t="s">
        <v>390</v>
      </c>
      <c r="B89" s="41">
        <v>170.46</v>
      </c>
      <c r="C89" s="41">
        <v>170.46</v>
      </c>
      <c r="D89" s="41">
        <v>125</v>
      </c>
      <c r="E89" s="41"/>
      <c r="F89" s="41">
        <v>45.46</v>
      </c>
    </row>
    <row r="90" spans="1:6" s="43" customFormat="1" ht="12.75">
      <c r="A90" s="41" t="s">
        <v>391</v>
      </c>
      <c r="B90" s="41">
        <v>70.525</v>
      </c>
      <c r="C90" s="41">
        <v>70.525</v>
      </c>
      <c r="D90" s="41"/>
      <c r="E90" s="41"/>
      <c r="F90" s="41">
        <v>70.525</v>
      </c>
    </row>
    <row r="91" spans="1:6" s="43" customFormat="1" ht="12.75">
      <c r="A91" s="41" t="s">
        <v>392</v>
      </c>
      <c r="B91" s="41">
        <v>4.683</v>
      </c>
      <c r="C91" s="41">
        <v>4.683</v>
      </c>
      <c r="D91" s="41"/>
      <c r="E91" s="41"/>
      <c r="F91" s="41">
        <v>4.683</v>
      </c>
    </row>
    <row r="92" spans="1:6" s="43" customFormat="1" ht="12.75">
      <c r="A92" s="41" t="s">
        <v>393</v>
      </c>
      <c r="B92" s="41">
        <v>12.8</v>
      </c>
      <c r="C92" s="41">
        <v>12.8</v>
      </c>
      <c r="D92" s="41"/>
      <c r="E92" s="41"/>
      <c r="F92" s="41">
        <v>12.8</v>
      </c>
    </row>
    <row r="93" spans="1:6" s="43" customFormat="1" ht="12.75">
      <c r="A93" s="41"/>
      <c r="B93" s="41"/>
      <c r="C93" s="41"/>
      <c r="D93" s="41"/>
      <c r="E93" s="41"/>
      <c r="F93" s="41"/>
    </row>
    <row r="94" spans="1:6" s="43" customFormat="1" ht="12.75">
      <c r="A94" s="41"/>
      <c r="B94" s="41"/>
      <c r="C94" s="41"/>
      <c r="D94" s="41"/>
      <c r="E94" s="41"/>
      <c r="F94" s="41"/>
    </row>
    <row r="95" spans="1:6" s="43" customFormat="1" ht="12.75">
      <c r="A95" s="41" t="s">
        <v>394</v>
      </c>
      <c r="B95" s="41">
        <v>1210.474</v>
      </c>
      <c r="C95" s="41">
        <v>1210.474</v>
      </c>
      <c r="D95" s="41">
        <v>1.258</v>
      </c>
      <c r="E95" s="41"/>
      <c r="F95" s="41">
        <v>1209.216</v>
      </c>
    </row>
    <row r="96" spans="1:6" s="43" customFormat="1" ht="12.75">
      <c r="A96" s="41"/>
      <c r="B96" s="41"/>
      <c r="C96" s="41"/>
      <c r="D96" s="41"/>
      <c r="E96" s="41"/>
      <c r="F96" s="41"/>
    </row>
    <row r="97" spans="1:6" s="43" customFormat="1" ht="12.75">
      <c r="A97" s="41" t="s">
        <v>395</v>
      </c>
      <c r="B97" s="41">
        <v>70.965</v>
      </c>
      <c r="C97" s="41">
        <v>70.965</v>
      </c>
      <c r="D97" s="41"/>
      <c r="E97" s="41"/>
      <c r="F97" s="41">
        <v>70.965</v>
      </c>
    </row>
    <row r="98" spans="1:8" s="43" customFormat="1" ht="12.75">
      <c r="A98" s="41" t="s">
        <v>396</v>
      </c>
      <c r="B98" s="41">
        <v>111.338</v>
      </c>
      <c r="C98" s="41">
        <v>111.338</v>
      </c>
      <c r="D98" s="41">
        <v>57.366</v>
      </c>
      <c r="E98" s="41"/>
      <c r="F98" s="41">
        <v>53.972</v>
      </c>
      <c r="G98" s="195"/>
      <c r="H98" s="195"/>
    </row>
    <row r="99" spans="1:6" s="43" customFormat="1" ht="12.75">
      <c r="A99" s="41" t="s">
        <v>397</v>
      </c>
      <c r="B99" s="176">
        <v>9.732</v>
      </c>
      <c r="C99" s="41">
        <v>9.732</v>
      </c>
      <c r="D99" s="41"/>
      <c r="E99" s="41"/>
      <c r="F99" s="41">
        <v>9.732</v>
      </c>
    </row>
    <row r="100" spans="1:6" s="43" customFormat="1" ht="12.75">
      <c r="A100" s="41" t="s">
        <v>398</v>
      </c>
      <c r="B100" s="41">
        <v>9693.624800000001</v>
      </c>
      <c r="C100" s="41">
        <v>4893.624800000001</v>
      </c>
      <c r="D100" s="41">
        <v>5930.793</v>
      </c>
      <c r="E100" s="41">
        <v>31.1498</v>
      </c>
      <c r="F100" s="41">
        <v>3731.682000000001</v>
      </c>
    </row>
    <row r="101" spans="1:6" s="43" customFormat="1" ht="12.75">
      <c r="A101" s="41" t="s">
        <v>399</v>
      </c>
      <c r="B101" s="41">
        <v>13.408</v>
      </c>
      <c r="C101" s="41">
        <v>13.408</v>
      </c>
      <c r="D101" s="41"/>
      <c r="E101" s="41"/>
      <c r="F101" s="41">
        <v>13.408</v>
      </c>
    </row>
    <row r="102" spans="1:8" s="43" customFormat="1" ht="12.75">
      <c r="A102" s="41" t="s">
        <v>400</v>
      </c>
      <c r="B102" s="41">
        <v>156.2</v>
      </c>
      <c r="C102" s="41">
        <v>156.2</v>
      </c>
      <c r="D102" s="41"/>
      <c r="E102" s="41"/>
      <c r="F102" s="41">
        <v>156.2</v>
      </c>
      <c r="H102" s="195"/>
    </row>
    <row r="103" spans="1:6" s="43" customFormat="1" ht="12.75">
      <c r="A103" s="41" t="s">
        <v>401</v>
      </c>
      <c r="B103" s="41">
        <v>54.8</v>
      </c>
      <c r="C103" s="41">
        <v>54.8</v>
      </c>
      <c r="D103" s="41"/>
      <c r="E103" s="41"/>
      <c r="F103" s="41">
        <v>54.8</v>
      </c>
    </row>
    <row r="104" spans="1:6" s="43" customFormat="1" ht="12.75">
      <c r="A104" s="41" t="s">
        <v>402</v>
      </c>
      <c r="B104" s="41">
        <v>7</v>
      </c>
      <c r="C104" s="41">
        <v>7</v>
      </c>
      <c r="D104" s="41"/>
      <c r="E104" s="41"/>
      <c r="F104" s="41">
        <v>7</v>
      </c>
    </row>
    <row r="105" spans="1:6" s="43" customFormat="1" ht="12.75">
      <c r="A105" s="41" t="s">
        <v>403</v>
      </c>
      <c r="B105" s="41">
        <v>166.96</v>
      </c>
      <c r="C105" s="41">
        <v>166.96</v>
      </c>
      <c r="D105" s="41">
        <v>13</v>
      </c>
      <c r="E105" s="41"/>
      <c r="F105" s="41">
        <v>153.96</v>
      </c>
    </row>
    <row r="106" spans="1:6" s="43" customFormat="1" ht="12.75">
      <c r="A106" s="41" t="s">
        <v>404</v>
      </c>
      <c r="B106" s="41">
        <v>1477.9730000000002</v>
      </c>
      <c r="C106" s="41">
        <v>1477.9730000000002</v>
      </c>
      <c r="D106" s="41">
        <v>350</v>
      </c>
      <c r="E106" s="41">
        <v>2.18</v>
      </c>
      <c r="F106" s="41">
        <v>1125.7930000000001</v>
      </c>
    </row>
    <row r="107" spans="1:6" s="43" customFormat="1" ht="12.75">
      <c r="A107" s="41" t="s">
        <v>405</v>
      </c>
      <c r="B107" s="41">
        <v>956.2459999999999</v>
      </c>
      <c r="C107" s="41">
        <v>956.2459999999999</v>
      </c>
      <c r="D107" s="41"/>
      <c r="E107" s="41">
        <v>2.18</v>
      </c>
      <c r="F107" s="41">
        <v>954.0659999999999</v>
      </c>
    </row>
    <row r="108" spans="1:6" s="43" customFormat="1" ht="12.75">
      <c r="A108" s="41" t="s">
        <v>406</v>
      </c>
      <c r="B108" s="41">
        <v>791.568</v>
      </c>
      <c r="C108" s="41">
        <v>791.568</v>
      </c>
      <c r="D108" s="41"/>
      <c r="E108" s="41"/>
      <c r="F108" s="41">
        <v>791.568</v>
      </c>
    </row>
    <row r="109" spans="1:6" s="43" customFormat="1" ht="12.75">
      <c r="A109" s="41" t="s">
        <v>407</v>
      </c>
      <c r="B109" s="41">
        <v>139.93200000000002</v>
      </c>
      <c r="C109" s="41">
        <v>139.93200000000002</v>
      </c>
      <c r="D109" s="41"/>
      <c r="E109" s="41"/>
      <c r="F109" s="41">
        <v>139.93200000000002</v>
      </c>
    </row>
    <row r="110" spans="1:6" s="43" customFormat="1" ht="12.75">
      <c r="A110" s="41" t="s">
        <v>408</v>
      </c>
      <c r="B110" s="41">
        <v>555.733</v>
      </c>
      <c r="C110" s="41">
        <v>555.733</v>
      </c>
      <c r="D110" s="41">
        <v>81.437</v>
      </c>
      <c r="E110" s="41">
        <v>6.189</v>
      </c>
      <c r="F110" s="41">
        <v>468.10699999999997</v>
      </c>
    </row>
    <row r="111" spans="1:6" s="43" customFormat="1" ht="12.75">
      <c r="A111" s="41"/>
      <c r="B111" s="41"/>
      <c r="C111" s="41"/>
      <c r="D111" s="41"/>
      <c r="E111" s="41"/>
      <c r="F111" s="41"/>
    </row>
    <row r="112" spans="1:6" s="43" customFormat="1" ht="12.75">
      <c r="A112" s="41" t="s">
        <v>409</v>
      </c>
      <c r="B112" s="41">
        <v>7870.55</v>
      </c>
      <c r="C112" s="41">
        <v>7870.55</v>
      </c>
      <c r="D112" s="41">
        <v>3.03</v>
      </c>
      <c r="E112" s="41">
        <v>2.409</v>
      </c>
      <c r="F112" s="41">
        <v>7865.111</v>
      </c>
    </row>
    <row r="113" spans="1:6" s="43" customFormat="1" ht="12.75">
      <c r="A113" s="41"/>
      <c r="B113" s="41"/>
      <c r="C113" s="41"/>
      <c r="D113" s="41"/>
      <c r="E113" s="41"/>
      <c r="F113" s="41"/>
    </row>
    <row r="114" spans="1:6" s="43" customFormat="1" ht="12.75">
      <c r="A114" s="41"/>
      <c r="B114" s="41"/>
      <c r="C114" s="41"/>
      <c r="D114" s="41"/>
      <c r="E114" s="41"/>
      <c r="F114" s="41"/>
    </row>
    <row r="115" spans="1:6" s="43" customFormat="1" ht="12.75">
      <c r="A115" s="41" t="s">
        <v>410</v>
      </c>
      <c r="B115" s="41">
        <v>192.597</v>
      </c>
      <c r="C115" s="41">
        <v>192.597</v>
      </c>
      <c r="D115" s="41"/>
      <c r="E115" s="41"/>
      <c r="F115" s="41">
        <v>192.597</v>
      </c>
    </row>
    <row r="116" spans="1:6" s="43" customFormat="1" ht="12.75">
      <c r="A116" s="41"/>
      <c r="B116" s="41"/>
      <c r="C116" s="41"/>
      <c r="D116" s="41"/>
      <c r="E116" s="41"/>
      <c r="F116" s="41"/>
    </row>
    <row r="117" spans="1:6" s="43" customFormat="1" ht="12.75">
      <c r="A117" s="41" t="s">
        <v>411</v>
      </c>
      <c r="B117" s="41">
        <v>18.63</v>
      </c>
      <c r="C117" s="41">
        <v>18.63</v>
      </c>
      <c r="D117" s="41"/>
      <c r="E117" s="41"/>
      <c r="F117" s="41">
        <v>18.63</v>
      </c>
    </row>
    <row r="118" spans="1:6" s="43" customFormat="1" ht="12.75">
      <c r="A118" s="41" t="s">
        <v>412</v>
      </c>
      <c r="B118" s="41">
        <v>69.832</v>
      </c>
      <c r="C118" s="41">
        <v>69.832</v>
      </c>
      <c r="D118" s="41"/>
      <c r="E118" s="41"/>
      <c r="F118" s="41">
        <v>69.832</v>
      </c>
    </row>
    <row r="119" spans="1:6" s="43" customFormat="1" ht="12.75">
      <c r="A119" s="41" t="s">
        <v>413</v>
      </c>
      <c r="B119" s="170">
        <v>12.681</v>
      </c>
      <c r="C119" s="170">
        <v>12.681</v>
      </c>
      <c r="D119" s="41"/>
      <c r="E119" s="41"/>
      <c r="F119" s="170">
        <v>12.681</v>
      </c>
    </row>
    <row r="120" spans="1:6" s="43" customFormat="1" ht="12.75">
      <c r="A120" s="41" t="s">
        <v>414</v>
      </c>
      <c r="B120" s="41">
        <v>7.407</v>
      </c>
      <c r="C120" s="41">
        <v>7.407</v>
      </c>
      <c r="D120" s="41"/>
      <c r="E120" s="41"/>
      <c r="F120" s="41">
        <v>7.407</v>
      </c>
    </row>
    <row r="121" spans="1:6" s="43" customFormat="1" ht="12.75">
      <c r="A121" s="48"/>
      <c r="B121" s="48"/>
      <c r="C121" s="48"/>
      <c r="D121" s="48"/>
      <c r="E121" s="48"/>
      <c r="F121" s="48"/>
    </row>
    <row r="122" spans="1:6" s="43" customFormat="1" ht="12.75">
      <c r="A122" s="48"/>
      <c r="B122" s="49"/>
      <c r="C122" s="50"/>
      <c r="D122" s="50"/>
      <c r="E122" s="48"/>
      <c r="F122" s="48"/>
    </row>
    <row r="123" spans="1:6" s="43" customFormat="1" ht="12.75">
      <c r="A123" s="48"/>
      <c r="B123" s="48"/>
      <c r="C123" s="48"/>
      <c r="D123" s="48"/>
      <c r="E123" s="48"/>
      <c r="F123" s="48"/>
    </row>
    <row r="124" spans="1:6" ht="12.75">
      <c r="A124" s="47"/>
      <c r="B124" s="48"/>
      <c r="C124" s="48"/>
      <c r="D124" s="48"/>
      <c r="E124" s="48"/>
      <c r="F124" s="48"/>
    </row>
    <row r="125" spans="1:6" ht="12.75">
      <c r="A125" s="47"/>
      <c r="B125" s="48"/>
      <c r="C125" s="48"/>
      <c r="D125" s="48"/>
      <c r="E125" s="48"/>
      <c r="F125" s="48"/>
    </row>
    <row r="126" spans="1:6" ht="12.75">
      <c r="A126" s="47"/>
      <c r="B126" s="48"/>
      <c r="C126" s="48"/>
      <c r="D126" s="48"/>
      <c r="E126" s="48"/>
      <c r="F126" s="48"/>
    </row>
    <row r="127" spans="1:6" ht="12.75">
      <c r="A127" s="47"/>
      <c r="B127" s="48"/>
      <c r="C127" s="48"/>
      <c r="D127" s="48"/>
      <c r="E127" s="48"/>
      <c r="F127" s="48"/>
    </row>
    <row r="128" spans="1:6" ht="12.75">
      <c r="A128" s="47"/>
      <c r="B128" s="48"/>
      <c r="C128" s="48"/>
      <c r="D128" s="48"/>
      <c r="E128" s="48"/>
      <c r="F128" s="48"/>
    </row>
    <row r="129" spans="1:6" ht="12.75">
      <c r="A129" s="47"/>
      <c r="B129" s="48"/>
      <c r="C129" s="48"/>
      <c r="D129" s="48"/>
      <c r="E129" s="48"/>
      <c r="F129" s="48"/>
    </row>
    <row r="130" spans="1:6" ht="12.75">
      <c r="A130" s="47"/>
      <c r="B130" s="48"/>
      <c r="C130" s="48"/>
      <c r="D130" s="48"/>
      <c r="E130" s="48"/>
      <c r="F130" s="48"/>
    </row>
    <row r="131" spans="1:6" ht="12.75">
      <c r="A131" s="47"/>
      <c r="B131" s="48"/>
      <c r="C131" s="48"/>
      <c r="D131" s="48"/>
      <c r="E131" s="48"/>
      <c r="F131" s="48"/>
    </row>
    <row r="132" spans="1:6" ht="12.75">
      <c r="A132" s="47"/>
      <c r="B132" s="48"/>
      <c r="C132" s="48"/>
      <c r="D132" s="48"/>
      <c r="E132" s="48"/>
      <c r="F132" s="48"/>
    </row>
    <row r="133" spans="1:6" ht="12.75">
      <c r="A133" s="47"/>
      <c r="B133" s="48"/>
      <c r="C133" s="48"/>
      <c r="D133" s="48"/>
      <c r="E133" s="48"/>
      <c r="F133" s="48"/>
    </row>
    <row r="134" spans="1:6" ht="12.75">
      <c r="A134" s="47"/>
      <c r="B134" s="48"/>
      <c r="C134" s="48"/>
      <c r="D134" s="48"/>
      <c r="E134" s="48"/>
      <c r="F134" s="48"/>
    </row>
    <row r="135" spans="1:6" ht="12.75">
      <c r="A135" s="47"/>
      <c r="B135" s="48"/>
      <c r="C135" s="48"/>
      <c r="D135" s="48"/>
      <c r="E135" s="48"/>
      <c r="F135" s="48"/>
    </row>
    <row r="136" spans="1:6" ht="12.75">
      <c r="A136" s="47"/>
      <c r="B136" s="47"/>
      <c r="C136" s="47"/>
      <c r="D136" s="47"/>
      <c r="E136" s="47"/>
      <c r="F136" s="47"/>
    </row>
    <row r="137" spans="1:6" ht="12.75">
      <c r="A137" s="47"/>
      <c r="B137" s="47"/>
      <c r="C137" s="47"/>
      <c r="D137" s="47"/>
      <c r="E137" s="47"/>
      <c r="F137" s="47"/>
    </row>
    <row r="138" spans="1:6" ht="12.75">
      <c r="A138" s="47"/>
      <c r="B138" s="47"/>
      <c r="C138" s="47"/>
      <c r="D138" s="47"/>
      <c r="E138" s="47"/>
      <c r="F138" s="47"/>
    </row>
    <row r="139" spans="1:6" ht="12.75">
      <c r="A139" s="47"/>
      <c r="B139" s="47"/>
      <c r="C139" s="47"/>
      <c r="D139" s="47"/>
      <c r="E139" s="47"/>
      <c r="F139" s="47"/>
    </row>
    <row r="140" spans="1:6" ht="12.75">
      <c r="A140" s="47"/>
      <c r="B140" s="47"/>
      <c r="C140" s="47"/>
      <c r="D140" s="47"/>
      <c r="E140" s="47"/>
      <c r="F140" s="47"/>
    </row>
    <row r="141" spans="1:6" ht="12.75">
      <c r="A141" s="47"/>
      <c r="B141" s="47"/>
      <c r="C141" s="47"/>
      <c r="D141" s="47"/>
      <c r="E141" s="47"/>
      <c r="F141" s="47"/>
    </row>
    <row r="142" spans="1:6" ht="12.75">
      <c r="A142" s="47"/>
      <c r="B142" s="47"/>
      <c r="C142" s="47"/>
      <c r="D142" s="47"/>
      <c r="E142" s="47"/>
      <c r="F142" s="47"/>
    </row>
    <row r="143" spans="1:6" ht="12.75">
      <c r="A143" s="47"/>
      <c r="B143" s="47"/>
      <c r="C143" s="47"/>
      <c r="D143" s="47"/>
      <c r="E143" s="47"/>
      <c r="F143" s="47"/>
    </row>
    <row r="144" spans="1:6" ht="12.75">
      <c r="A144" s="47"/>
      <c r="B144" s="47"/>
      <c r="C144" s="47"/>
      <c r="D144" s="47"/>
      <c r="E144" s="47"/>
      <c r="F144" s="47"/>
    </row>
    <row r="145" spans="1:6" ht="12.75">
      <c r="A145" s="47"/>
      <c r="B145" s="47"/>
      <c r="C145" s="47"/>
      <c r="D145" s="47"/>
      <c r="E145" s="47"/>
      <c r="F145" s="47"/>
    </row>
    <row r="146" spans="1:6" ht="12.75">
      <c r="A146" s="47"/>
      <c r="B146" s="47"/>
      <c r="C146" s="47"/>
      <c r="D146" s="47"/>
      <c r="E146" s="47"/>
      <c r="F146" s="47"/>
    </row>
    <row r="147" spans="1:6" ht="12.75">
      <c r="A147" s="47"/>
      <c r="B147" s="47"/>
      <c r="C147" s="47"/>
      <c r="D147" s="47"/>
      <c r="E147" s="47"/>
      <c r="F147" s="47"/>
    </row>
    <row r="148" spans="1:6" ht="12.75">
      <c r="A148" s="47"/>
      <c r="B148" s="47"/>
      <c r="C148" s="47"/>
      <c r="D148" s="47"/>
      <c r="E148" s="47"/>
      <c r="F148" s="47"/>
    </row>
    <row r="149" spans="1:6" ht="12.75">
      <c r="A149" s="47"/>
      <c r="B149" s="47"/>
      <c r="C149" s="47"/>
      <c r="D149" s="47"/>
      <c r="E149" s="47"/>
      <c r="F149" s="47"/>
    </row>
    <row r="150" spans="1:6" ht="12.75">
      <c r="A150" s="47"/>
      <c r="B150" s="47"/>
      <c r="C150" s="47"/>
      <c r="D150" s="47"/>
      <c r="E150" s="47"/>
      <c r="F150" s="47"/>
    </row>
    <row r="151" spans="1:6" ht="12.75">
      <c r="A151" s="47"/>
      <c r="B151" s="47"/>
      <c r="C151" s="47"/>
      <c r="D151" s="47"/>
      <c r="E151" s="47"/>
      <c r="F151" s="47"/>
    </row>
    <row r="152" spans="1:6" ht="12.75">
      <c r="A152" s="47"/>
      <c r="B152" s="47"/>
      <c r="C152" s="47"/>
      <c r="D152" s="47"/>
      <c r="E152" s="47"/>
      <c r="F152" s="47"/>
    </row>
    <row r="153" spans="1:6" ht="12.75">
      <c r="A153" s="47"/>
      <c r="B153" s="47"/>
      <c r="C153" s="47"/>
      <c r="D153" s="47"/>
      <c r="E153" s="47"/>
      <c r="F153" s="47"/>
    </row>
    <row r="154" spans="1:6" ht="12.75">
      <c r="A154" s="47"/>
      <c r="B154" s="47"/>
      <c r="C154" s="47"/>
      <c r="D154" s="47"/>
      <c r="E154" s="47"/>
      <c r="F154" s="47"/>
    </row>
    <row r="155" spans="1:6" ht="12.75">
      <c r="A155" s="47"/>
      <c r="B155" s="47"/>
      <c r="C155" s="47"/>
      <c r="D155" s="47"/>
      <c r="E155" s="47"/>
      <c r="F155" s="47"/>
    </row>
    <row r="156" spans="1:6" ht="12.75">
      <c r="A156" s="47"/>
      <c r="B156" s="47"/>
      <c r="C156" s="47"/>
      <c r="D156" s="47"/>
      <c r="E156" s="47"/>
      <c r="F156" s="47"/>
    </row>
    <row r="157" spans="1:6" ht="12.75">
      <c r="A157" s="47"/>
      <c r="B157" s="47"/>
      <c r="C157" s="47"/>
      <c r="D157" s="47"/>
      <c r="E157" s="47"/>
      <c r="F157" s="47"/>
    </row>
    <row r="158" spans="1:6" ht="12.75">
      <c r="A158" s="47"/>
      <c r="B158" s="47"/>
      <c r="C158" s="47"/>
      <c r="D158" s="47"/>
      <c r="E158" s="47"/>
      <c r="F158" s="47"/>
    </row>
    <row r="159" spans="1:6" ht="12.75">
      <c r="A159" s="47"/>
      <c r="B159" s="47"/>
      <c r="C159" s="47"/>
      <c r="D159" s="47"/>
      <c r="E159" s="47"/>
      <c r="F159" s="47"/>
    </row>
    <row r="160" spans="1:6" ht="12.75">
      <c r="A160" s="47"/>
      <c r="B160" s="47"/>
      <c r="C160" s="47"/>
      <c r="D160" s="47"/>
      <c r="E160" s="47"/>
      <c r="F160" s="47"/>
    </row>
    <row r="161" spans="1:6" ht="12.75">
      <c r="A161" s="47"/>
      <c r="B161" s="47"/>
      <c r="C161" s="47"/>
      <c r="D161" s="47"/>
      <c r="E161" s="47"/>
      <c r="F161" s="47"/>
    </row>
    <row r="162" spans="1:6" ht="12.75">
      <c r="A162" s="47"/>
      <c r="B162" s="47"/>
      <c r="C162" s="47"/>
      <c r="D162" s="47"/>
      <c r="E162" s="47"/>
      <c r="F162" s="47"/>
    </row>
    <row r="163" spans="1:6" ht="12.75">
      <c r="A163" s="47"/>
      <c r="B163" s="47"/>
      <c r="C163" s="47"/>
      <c r="D163" s="47"/>
      <c r="E163" s="47"/>
      <c r="F163" s="47"/>
    </row>
    <row r="164" spans="1:6" ht="12.75">
      <c r="A164" s="47"/>
      <c r="B164" s="47"/>
      <c r="C164" s="47"/>
      <c r="D164" s="47"/>
      <c r="E164" s="47"/>
      <c r="F164" s="47"/>
    </row>
    <row r="165" spans="1:6" ht="12.75">
      <c r="A165" s="47"/>
      <c r="B165" s="47"/>
      <c r="C165" s="47"/>
      <c r="D165" s="47"/>
      <c r="E165" s="47"/>
      <c r="F165" s="47"/>
    </row>
    <row r="166" spans="1:6" ht="12.75">
      <c r="A166" s="47"/>
      <c r="B166" s="47"/>
      <c r="C166" s="47"/>
      <c r="D166" s="47"/>
      <c r="E166" s="47"/>
      <c r="F166" s="47"/>
    </row>
    <row r="167" spans="1:6" ht="12.75">
      <c r="A167" s="47"/>
      <c r="B167" s="47"/>
      <c r="C167" s="47"/>
      <c r="D167" s="47"/>
      <c r="E167" s="47"/>
      <c r="F167" s="47"/>
    </row>
    <row r="168" spans="1:6" ht="12.75">
      <c r="A168" s="47"/>
      <c r="B168" s="47"/>
      <c r="C168" s="47"/>
      <c r="D168" s="47"/>
      <c r="E168" s="47"/>
      <c r="F168" s="47"/>
    </row>
    <row r="169" spans="1:6" ht="12.75">
      <c r="A169" s="47"/>
      <c r="B169" s="47"/>
      <c r="C169" s="47"/>
      <c r="D169" s="47"/>
      <c r="E169" s="47"/>
      <c r="F169" s="47"/>
    </row>
    <row r="170" spans="1:6" ht="12.75">
      <c r="A170" s="47"/>
      <c r="B170" s="47"/>
      <c r="C170" s="47"/>
      <c r="D170" s="47"/>
      <c r="E170" s="47"/>
      <c r="F170" s="47"/>
    </row>
    <row r="171" spans="1:6" ht="12.75">
      <c r="A171" s="47"/>
      <c r="B171" s="47"/>
      <c r="C171" s="47"/>
      <c r="D171" s="47"/>
      <c r="E171" s="47"/>
      <c r="F171" s="47"/>
    </row>
    <row r="172" spans="1:6" ht="12.75">
      <c r="A172" s="47"/>
      <c r="B172" s="47"/>
      <c r="C172" s="47"/>
      <c r="D172" s="47"/>
      <c r="E172" s="47"/>
      <c r="F172" s="47"/>
    </row>
    <row r="173" spans="1:6" ht="12.75">
      <c r="A173" s="47"/>
      <c r="B173" s="47"/>
      <c r="C173" s="47"/>
      <c r="D173" s="47"/>
      <c r="E173" s="47"/>
      <c r="F173" s="47"/>
    </row>
    <row r="174" spans="1:6" ht="12.75">
      <c r="A174" s="47"/>
      <c r="B174" s="47"/>
      <c r="C174" s="47"/>
      <c r="D174" s="47"/>
      <c r="E174" s="47"/>
      <c r="F174" s="47"/>
    </row>
    <row r="175" spans="1:6" ht="12.75">
      <c r="A175" s="47"/>
      <c r="B175" s="47"/>
      <c r="C175" s="47"/>
      <c r="D175" s="47"/>
      <c r="E175" s="47"/>
      <c r="F175" s="47"/>
    </row>
    <row r="176" spans="1:6" ht="12.75">
      <c r="A176" s="47"/>
      <c r="B176" s="47"/>
      <c r="C176" s="47"/>
      <c r="D176" s="47"/>
      <c r="E176" s="47"/>
      <c r="F176" s="47"/>
    </row>
    <row r="177" spans="1:6" ht="12.75">
      <c r="A177" s="47"/>
      <c r="B177" s="47"/>
      <c r="C177" s="47"/>
      <c r="D177" s="47"/>
      <c r="E177" s="47"/>
      <c r="F177" s="47"/>
    </row>
    <row r="178" spans="1:6" ht="12.75">
      <c r="A178" s="47"/>
      <c r="B178" s="47"/>
      <c r="C178" s="47"/>
      <c r="D178" s="47"/>
      <c r="E178" s="47"/>
      <c r="F178" s="47"/>
    </row>
    <row r="179" spans="1:6" ht="12.75">
      <c r="A179" s="47"/>
      <c r="B179" s="47"/>
      <c r="C179" s="47"/>
      <c r="D179" s="47"/>
      <c r="E179" s="47"/>
      <c r="F179" s="47"/>
    </row>
    <row r="180" spans="1:6" ht="12.75">
      <c r="A180" s="47"/>
      <c r="B180" s="47"/>
      <c r="C180" s="47"/>
      <c r="D180" s="47"/>
      <c r="E180" s="47"/>
      <c r="F180" s="47"/>
    </row>
    <row r="181" spans="1:6" ht="12.75">
      <c r="A181" s="47"/>
      <c r="B181" s="47"/>
      <c r="C181" s="47"/>
      <c r="D181" s="47"/>
      <c r="E181" s="47"/>
      <c r="F181" s="47"/>
    </row>
    <row r="182" spans="1:6" ht="12.75">
      <c r="A182" s="47"/>
      <c r="B182" s="47"/>
      <c r="C182" s="47"/>
      <c r="D182" s="47"/>
      <c r="E182" s="47"/>
      <c r="F182" s="47"/>
    </row>
    <row r="183" spans="1:6" ht="12.75">
      <c r="A183" s="47"/>
      <c r="B183" s="47"/>
      <c r="C183" s="47"/>
      <c r="D183" s="47"/>
      <c r="E183" s="47"/>
      <c r="F183" s="47"/>
    </row>
    <row r="184" spans="1:6" ht="12.75">
      <c r="A184" s="47"/>
      <c r="B184" s="47"/>
      <c r="C184" s="47"/>
      <c r="D184" s="47"/>
      <c r="E184" s="47"/>
      <c r="F184" s="47"/>
    </row>
    <row r="185" spans="1:6" ht="12.75">
      <c r="A185" s="47"/>
      <c r="B185" s="47"/>
      <c r="C185" s="47"/>
      <c r="D185" s="47"/>
      <c r="E185" s="47"/>
      <c r="F185" s="47"/>
    </row>
    <row r="186" spans="1:6" ht="12.75">
      <c r="A186" s="47"/>
      <c r="B186" s="47"/>
      <c r="C186" s="47"/>
      <c r="D186" s="47"/>
      <c r="E186" s="47"/>
      <c r="F186" s="47"/>
    </row>
    <row r="187" spans="1:6" ht="12.75">
      <c r="A187" s="47"/>
      <c r="B187" s="47"/>
      <c r="C187" s="47"/>
      <c r="D187" s="47"/>
      <c r="E187" s="47"/>
      <c r="F187" s="47"/>
    </row>
    <row r="188" spans="1:6" ht="12.75">
      <c r="A188" s="47"/>
      <c r="B188" s="47"/>
      <c r="C188" s="47"/>
      <c r="D188" s="47"/>
      <c r="E188" s="47"/>
      <c r="F188" s="47"/>
    </row>
    <row r="189" spans="1:6" ht="12.75">
      <c r="A189" s="47"/>
      <c r="B189" s="47"/>
      <c r="C189" s="47"/>
      <c r="D189" s="47"/>
      <c r="E189" s="47"/>
      <c r="F189" s="47"/>
    </row>
    <row r="190" spans="1:6" ht="12.75">
      <c r="A190" s="47"/>
      <c r="B190" s="47"/>
      <c r="C190" s="47"/>
      <c r="D190" s="47"/>
      <c r="E190" s="47"/>
      <c r="F190" s="47"/>
    </row>
    <row r="191" spans="1:6" ht="12.75">
      <c r="A191" s="47"/>
      <c r="B191" s="47"/>
      <c r="C191" s="47"/>
      <c r="D191" s="47"/>
      <c r="E191" s="47"/>
      <c r="F191" s="47"/>
    </row>
    <row r="192" spans="1:6" ht="12.75">
      <c r="A192" s="47"/>
      <c r="B192" s="47"/>
      <c r="C192" s="47"/>
      <c r="D192" s="47"/>
      <c r="E192" s="47"/>
      <c r="F192" s="47"/>
    </row>
    <row r="193" spans="1:6" ht="12.75">
      <c r="A193" s="47"/>
      <c r="B193" s="47"/>
      <c r="C193" s="47"/>
      <c r="D193" s="47"/>
      <c r="E193" s="47"/>
      <c r="F193" s="47"/>
    </row>
    <row r="194" spans="1:6" ht="12.75">
      <c r="A194" s="47"/>
      <c r="B194" s="47"/>
      <c r="C194" s="47"/>
      <c r="D194" s="47"/>
      <c r="E194" s="47"/>
      <c r="F194" s="47"/>
    </row>
    <row r="195" spans="1:6" ht="12.75">
      <c r="A195" s="47"/>
      <c r="B195" s="47"/>
      <c r="C195" s="47"/>
      <c r="D195" s="47"/>
      <c r="E195" s="47"/>
      <c r="F195" s="47"/>
    </row>
    <row r="196" spans="1:6" ht="12.75">
      <c r="A196" s="47"/>
      <c r="B196" s="47"/>
      <c r="C196" s="47"/>
      <c r="D196" s="47"/>
      <c r="E196" s="47"/>
      <c r="F196" s="47"/>
    </row>
    <row r="197" spans="1:6" ht="12.75">
      <c r="A197" s="47"/>
      <c r="B197" s="47"/>
      <c r="C197" s="47"/>
      <c r="D197" s="47"/>
      <c r="E197" s="47"/>
      <c r="F197" s="47"/>
    </row>
    <row r="198" spans="1:6" ht="12.75">
      <c r="A198" s="47"/>
      <c r="B198" s="47"/>
      <c r="C198" s="47"/>
      <c r="D198" s="47"/>
      <c r="E198" s="47"/>
      <c r="F198" s="47"/>
    </row>
    <row r="199" spans="1:6" ht="12.75">
      <c r="A199" s="47"/>
      <c r="B199" s="47"/>
      <c r="C199" s="47"/>
      <c r="D199" s="47"/>
      <c r="E199" s="47"/>
      <c r="F199" s="47"/>
    </row>
    <row r="200" spans="1:6" ht="12.75">
      <c r="A200" s="47"/>
      <c r="B200" s="47"/>
      <c r="C200" s="47"/>
      <c r="D200" s="47"/>
      <c r="E200" s="47"/>
      <c r="F200" s="47"/>
    </row>
    <row r="201" spans="1:6" ht="12.75">
      <c r="A201" s="47"/>
      <c r="B201" s="47"/>
      <c r="C201" s="47"/>
      <c r="D201" s="47"/>
      <c r="E201" s="47"/>
      <c r="F201" s="47"/>
    </row>
    <row r="202" spans="1:6" ht="12.75">
      <c r="A202" s="47"/>
      <c r="B202" s="47"/>
      <c r="C202" s="47"/>
      <c r="D202" s="47"/>
      <c r="E202" s="47"/>
      <c r="F202" s="47"/>
    </row>
    <row r="203" spans="1:6" ht="12.75">
      <c r="A203" s="47"/>
      <c r="B203" s="47"/>
      <c r="C203" s="47"/>
      <c r="D203" s="47"/>
      <c r="E203" s="47"/>
      <c r="F203" s="47"/>
    </row>
    <row r="204" spans="1:6" ht="12.75">
      <c r="A204" s="47"/>
      <c r="B204" s="47"/>
      <c r="C204" s="47"/>
      <c r="D204" s="47"/>
      <c r="E204" s="47"/>
      <c r="F204" s="47"/>
    </row>
    <row r="205" spans="1:6" ht="12.75">
      <c r="A205" s="47"/>
      <c r="B205" s="47"/>
      <c r="C205" s="47"/>
      <c r="D205" s="47"/>
      <c r="E205" s="47"/>
      <c r="F205" s="47"/>
    </row>
    <row r="206" spans="1:6" ht="12.75">
      <c r="A206" s="47"/>
      <c r="B206" s="47"/>
      <c r="C206" s="47"/>
      <c r="D206" s="47"/>
      <c r="E206" s="47"/>
      <c r="F206" s="47"/>
    </row>
    <row r="207" spans="1:6" ht="12.75">
      <c r="A207" s="47"/>
      <c r="B207" s="47"/>
      <c r="C207" s="47"/>
      <c r="D207" s="47"/>
      <c r="E207" s="47"/>
      <c r="F207" s="47"/>
    </row>
    <row r="208" spans="1:6" ht="12.75">
      <c r="A208" s="47"/>
      <c r="B208" s="47"/>
      <c r="C208" s="47"/>
      <c r="D208" s="47"/>
      <c r="E208" s="47"/>
      <c r="F208" s="47"/>
    </row>
    <row r="209" spans="1:6" ht="12.75">
      <c r="A209" s="47"/>
      <c r="B209" s="47"/>
      <c r="C209" s="47"/>
      <c r="D209" s="47"/>
      <c r="E209" s="47"/>
      <c r="F209" s="47"/>
    </row>
    <row r="210" spans="1:6" ht="12.75">
      <c r="A210" s="47"/>
      <c r="B210" s="47"/>
      <c r="C210" s="47"/>
      <c r="D210" s="47"/>
      <c r="E210" s="47"/>
      <c r="F210" s="47"/>
    </row>
    <row r="211" spans="1:6" ht="12.75">
      <c r="A211" s="47"/>
      <c r="B211" s="47"/>
      <c r="C211" s="47"/>
      <c r="D211" s="47"/>
      <c r="E211" s="47"/>
      <c r="F211" s="47"/>
    </row>
    <row r="212" spans="1:6" ht="12.75">
      <c r="A212" s="47"/>
      <c r="B212" s="47"/>
      <c r="C212" s="47"/>
      <c r="D212" s="47"/>
      <c r="E212" s="47"/>
      <c r="F212" s="47"/>
    </row>
    <row r="213" spans="1:6" ht="12.75">
      <c r="A213" s="47"/>
      <c r="B213" s="47"/>
      <c r="C213" s="47"/>
      <c r="D213" s="47"/>
      <c r="E213" s="47"/>
      <c r="F213" s="47"/>
    </row>
    <row r="214" spans="1:6" ht="12.75">
      <c r="A214" s="47"/>
      <c r="B214" s="47"/>
      <c r="C214" s="47"/>
      <c r="D214" s="47"/>
      <c r="E214" s="47"/>
      <c r="F214" s="47"/>
    </row>
    <row r="215" spans="1:6" ht="12.75">
      <c r="A215" s="47"/>
      <c r="B215" s="47"/>
      <c r="C215" s="47"/>
      <c r="D215" s="47"/>
      <c r="E215" s="47"/>
      <c r="F215" s="47"/>
    </row>
    <row r="216" spans="1:6" ht="12.75">
      <c r="A216" s="47"/>
      <c r="B216" s="47"/>
      <c r="C216" s="47"/>
      <c r="D216" s="47"/>
      <c r="E216" s="47"/>
      <c r="F216" s="47"/>
    </row>
    <row r="217" spans="1:6" ht="12.75">
      <c r="A217" s="47"/>
      <c r="B217" s="47"/>
      <c r="C217" s="47"/>
      <c r="D217" s="47"/>
      <c r="E217" s="47"/>
      <c r="F217" s="47"/>
    </row>
    <row r="218" spans="1:6" ht="12.75">
      <c r="A218" s="47"/>
      <c r="B218" s="47"/>
      <c r="C218" s="47"/>
      <c r="D218" s="47"/>
      <c r="E218" s="47"/>
      <c r="F218" s="47"/>
    </row>
    <row r="219" spans="1:6" ht="12.75">
      <c r="A219" s="47"/>
      <c r="B219" s="47"/>
      <c r="C219" s="47"/>
      <c r="D219" s="47"/>
      <c r="E219" s="47"/>
      <c r="F219" s="47"/>
    </row>
    <row r="220" spans="1:6" ht="12.75">
      <c r="A220" s="47"/>
      <c r="B220" s="47"/>
      <c r="C220" s="47"/>
      <c r="D220" s="47"/>
      <c r="E220" s="47"/>
      <c r="F220" s="47"/>
    </row>
    <row r="221" spans="1:6" ht="12.75">
      <c r="A221" s="47"/>
      <c r="B221" s="47"/>
      <c r="C221" s="47"/>
      <c r="D221" s="47"/>
      <c r="E221" s="47"/>
      <c r="F221" s="47"/>
    </row>
    <row r="222" spans="1:6" ht="12.75">
      <c r="A222" s="47"/>
      <c r="B222" s="47"/>
      <c r="C222" s="47"/>
      <c r="D222" s="47"/>
      <c r="E222" s="47"/>
      <c r="F222" s="47"/>
    </row>
    <row r="223" spans="1:6" ht="12.75">
      <c r="A223" s="47"/>
      <c r="B223" s="47"/>
      <c r="C223" s="47"/>
      <c r="D223" s="47"/>
      <c r="E223" s="47"/>
      <c r="F223" s="47"/>
    </row>
    <row r="224" spans="1:6" ht="12.75">
      <c r="A224" s="47"/>
      <c r="B224" s="47"/>
      <c r="C224" s="47"/>
      <c r="D224" s="47"/>
      <c r="E224" s="47"/>
      <c r="F224" s="47"/>
    </row>
    <row r="225" spans="1:6" ht="12.75">
      <c r="A225" s="47"/>
      <c r="B225" s="47"/>
      <c r="C225" s="47"/>
      <c r="D225" s="47"/>
      <c r="E225" s="47"/>
      <c r="F225" s="47"/>
    </row>
    <row r="226" spans="1:6" ht="12.75">
      <c r="A226" s="47"/>
      <c r="B226" s="47"/>
      <c r="C226" s="47"/>
      <c r="D226" s="47"/>
      <c r="E226" s="47"/>
      <c r="F226" s="47"/>
    </row>
    <row r="227" spans="1:6" ht="12.75">
      <c r="A227" s="47"/>
      <c r="B227" s="47"/>
      <c r="C227" s="47"/>
      <c r="D227" s="47"/>
      <c r="E227" s="47"/>
      <c r="F227" s="47"/>
    </row>
    <row r="228" spans="1:6" ht="12.75">
      <c r="A228" s="47"/>
      <c r="B228" s="47"/>
      <c r="C228" s="47"/>
      <c r="D228" s="47"/>
      <c r="E228" s="47"/>
      <c r="F228" s="47"/>
    </row>
    <row r="229" spans="1:6" ht="12.75">
      <c r="A229" s="47"/>
      <c r="B229" s="47"/>
      <c r="C229" s="47"/>
      <c r="D229" s="47"/>
      <c r="E229" s="47"/>
      <c r="F229" s="47"/>
    </row>
    <row r="230" spans="1:6" ht="12.75">
      <c r="A230" s="47"/>
      <c r="B230" s="47"/>
      <c r="C230" s="47"/>
      <c r="D230" s="47"/>
      <c r="E230" s="47"/>
      <c r="F230" s="47"/>
    </row>
    <row r="231" spans="1:6" ht="12.75">
      <c r="A231" s="47"/>
      <c r="B231" s="47"/>
      <c r="C231" s="47"/>
      <c r="D231" s="47"/>
      <c r="E231" s="47"/>
      <c r="F231" s="47"/>
    </row>
    <row r="232" spans="1:6" ht="12.75">
      <c r="A232" s="47"/>
      <c r="B232" s="47"/>
      <c r="C232" s="47"/>
      <c r="D232" s="47"/>
      <c r="E232" s="47"/>
      <c r="F232" s="47"/>
    </row>
    <row r="233" spans="1:6" ht="12.75">
      <c r="A233" s="47"/>
      <c r="B233" s="47"/>
      <c r="C233" s="47"/>
      <c r="D233" s="47"/>
      <c r="E233" s="47"/>
      <c r="F233" s="47"/>
    </row>
    <row r="234" spans="1:6" ht="12.75">
      <c r="A234" s="47"/>
      <c r="B234" s="47"/>
      <c r="C234" s="47"/>
      <c r="D234" s="47"/>
      <c r="E234" s="47"/>
      <c r="F234" s="47"/>
    </row>
    <row r="235" spans="1:6" ht="12.75">
      <c r="A235" s="47"/>
      <c r="B235" s="47"/>
      <c r="C235" s="47"/>
      <c r="D235" s="47"/>
      <c r="E235" s="47"/>
      <c r="F235" s="47"/>
    </row>
    <row r="236" spans="1:6" ht="12.75">
      <c r="A236" s="47"/>
      <c r="B236" s="47"/>
      <c r="C236" s="47"/>
      <c r="D236" s="47"/>
      <c r="E236" s="47"/>
      <c r="F236" s="47"/>
    </row>
    <row r="237" spans="1:6" ht="12.75">
      <c r="A237" s="47"/>
      <c r="B237" s="47"/>
      <c r="C237" s="47"/>
      <c r="D237" s="47"/>
      <c r="E237" s="47"/>
      <c r="F237" s="47"/>
    </row>
    <row r="238" spans="1:6" ht="12.75">
      <c r="A238" s="47"/>
      <c r="B238" s="47"/>
      <c r="C238" s="47"/>
      <c r="D238" s="47"/>
      <c r="E238" s="47"/>
      <c r="F238" s="47"/>
    </row>
    <row r="239" spans="1:6" ht="12.75">
      <c r="A239" s="47"/>
      <c r="B239" s="47"/>
      <c r="C239" s="47"/>
      <c r="D239" s="47"/>
      <c r="E239" s="47"/>
      <c r="F239" s="47"/>
    </row>
    <row r="240" spans="1:6" ht="12.75">
      <c r="A240" s="47"/>
      <c r="B240" s="47"/>
      <c r="C240" s="47"/>
      <c r="D240" s="47"/>
      <c r="E240" s="47"/>
      <c r="F240" s="47"/>
    </row>
    <row r="241" spans="1:6" ht="12.75">
      <c r="A241" s="47"/>
      <c r="B241" s="47"/>
      <c r="C241" s="47"/>
      <c r="D241" s="47"/>
      <c r="E241" s="47"/>
      <c r="F241" s="47"/>
    </row>
    <row r="242" spans="1:6" ht="12.75">
      <c r="A242" s="47"/>
      <c r="B242" s="47"/>
      <c r="C242" s="47"/>
      <c r="D242" s="47"/>
      <c r="E242" s="47"/>
      <c r="F242" s="47"/>
    </row>
    <row r="243" spans="1:6" ht="12.75">
      <c r="A243" s="47"/>
      <c r="B243" s="47"/>
      <c r="C243" s="47"/>
      <c r="D243" s="47"/>
      <c r="E243" s="47"/>
      <c r="F243" s="47"/>
    </row>
    <row r="244" spans="1:6" ht="12.75">
      <c r="A244" s="47"/>
      <c r="B244" s="47"/>
      <c r="C244" s="47"/>
      <c r="D244" s="47"/>
      <c r="E244" s="47"/>
      <c r="F244" s="47"/>
    </row>
    <row r="245" spans="1:6" ht="12.75">
      <c r="A245" s="47"/>
      <c r="B245" s="47"/>
      <c r="C245" s="47"/>
      <c r="D245" s="47"/>
      <c r="E245" s="47"/>
      <c r="F245" s="47"/>
    </row>
    <row r="246" spans="1:6" ht="12.75">
      <c r="A246" s="47"/>
      <c r="B246" s="47"/>
      <c r="C246" s="47"/>
      <c r="D246" s="47"/>
      <c r="E246" s="47"/>
      <c r="F246" s="47"/>
    </row>
    <row r="247" spans="1:6" ht="12.75">
      <c r="A247" s="47"/>
      <c r="B247" s="47"/>
      <c r="C247" s="47"/>
      <c r="D247" s="47"/>
      <c r="E247" s="47"/>
      <c r="F247" s="47"/>
    </row>
    <row r="248" spans="1:6" ht="12.75">
      <c r="A248" s="47"/>
      <c r="B248" s="47"/>
      <c r="C248" s="47"/>
      <c r="D248" s="47"/>
      <c r="E248" s="47"/>
      <c r="F248" s="47"/>
    </row>
    <row r="249" spans="1:6" ht="12.75">
      <c r="A249" s="47"/>
      <c r="B249" s="47"/>
      <c r="C249" s="47"/>
      <c r="D249" s="47"/>
      <c r="E249" s="47"/>
      <c r="F249" s="47"/>
    </row>
    <row r="250" spans="1:6" ht="12.75">
      <c r="A250" s="47"/>
      <c r="B250" s="47"/>
      <c r="C250" s="47"/>
      <c r="D250" s="47"/>
      <c r="E250" s="47"/>
      <c r="F250" s="47"/>
    </row>
    <row r="251" spans="1:6" ht="12.75">
      <c r="A251" s="47"/>
      <c r="B251" s="47"/>
      <c r="C251" s="47"/>
      <c r="D251" s="47"/>
      <c r="E251" s="47"/>
      <c r="F251" s="47"/>
    </row>
    <row r="252" spans="1:6" ht="12.75">
      <c r="A252" s="47"/>
      <c r="B252" s="47"/>
      <c r="C252" s="47"/>
      <c r="D252" s="47"/>
      <c r="E252" s="47"/>
      <c r="F252" s="47"/>
    </row>
    <row r="253" spans="1:6" ht="12.75">
      <c r="A253" s="47"/>
      <c r="B253" s="47"/>
      <c r="C253" s="47"/>
      <c r="D253" s="47"/>
      <c r="E253" s="47"/>
      <c r="F253" s="47"/>
    </row>
    <row r="254" spans="1:6" ht="12.75">
      <c r="A254" s="47"/>
      <c r="B254" s="47"/>
      <c r="C254" s="47"/>
      <c r="D254" s="47"/>
      <c r="E254" s="47"/>
      <c r="F254" s="47"/>
    </row>
    <row r="255" spans="1:6" ht="12.75">
      <c r="A255" s="47"/>
      <c r="B255" s="47"/>
      <c r="C255" s="47"/>
      <c r="D255" s="47"/>
      <c r="E255" s="47"/>
      <c r="F255" s="47"/>
    </row>
    <row r="256" spans="1:6" ht="12.75">
      <c r="A256" s="47"/>
      <c r="B256" s="47"/>
      <c r="C256" s="47"/>
      <c r="D256" s="47"/>
      <c r="E256" s="47"/>
      <c r="F256" s="47"/>
    </row>
    <row r="257" spans="1:6" ht="12.75">
      <c r="A257" s="47"/>
      <c r="B257" s="47"/>
      <c r="C257" s="47"/>
      <c r="D257" s="47"/>
      <c r="E257" s="47"/>
      <c r="F257" s="47"/>
    </row>
    <row r="258" spans="1:6" ht="12.75">
      <c r="A258" s="47"/>
      <c r="B258" s="47"/>
      <c r="C258" s="47"/>
      <c r="D258" s="47"/>
      <c r="E258" s="47"/>
      <c r="F258" s="47"/>
    </row>
    <row r="259" spans="1:6" ht="12.75">
      <c r="A259" s="47"/>
      <c r="B259" s="47"/>
      <c r="C259" s="47"/>
      <c r="D259" s="47"/>
      <c r="E259" s="47"/>
      <c r="F259" s="47"/>
    </row>
    <row r="260" spans="1:6" ht="12.75">
      <c r="A260" s="47"/>
      <c r="B260" s="47"/>
      <c r="C260" s="47"/>
      <c r="D260" s="47"/>
      <c r="E260" s="47"/>
      <c r="F260" s="47"/>
    </row>
    <row r="261" spans="1:6" ht="12.75">
      <c r="A261" s="47"/>
      <c r="B261" s="47"/>
      <c r="C261" s="47"/>
      <c r="D261" s="47"/>
      <c r="E261" s="47"/>
      <c r="F261" s="47"/>
    </row>
    <row r="262" spans="1:6" ht="12.75">
      <c r="A262" s="47"/>
      <c r="B262" s="47"/>
      <c r="C262" s="47"/>
      <c r="D262" s="47"/>
      <c r="E262" s="47"/>
      <c r="F262" s="47"/>
    </row>
    <row r="263" spans="1:6" ht="12.75">
      <c r="A263" s="47"/>
      <c r="B263" s="47"/>
      <c r="C263" s="47"/>
      <c r="D263" s="47"/>
      <c r="E263" s="47"/>
      <c r="F263" s="47"/>
    </row>
    <row r="264" spans="1:6" ht="12.75">
      <c r="A264" s="47"/>
      <c r="B264" s="47"/>
      <c r="C264" s="47"/>
      <c r="D264" s="47"/>
      <c r="E264" s="47"/>
      <c r="F264" s="47"/>
    </row>
    <row r="265" spans="1:6" ht="12.75">
      <c r="A265" s="47"/>
      <c r="B265" s="47"/>
      <c r="C265" s="47"/>
      <c r="D265" s="47"/>
      <c r="E265" s="47"/>
      <c r="F265" s="47"/>
    </row>
    <row r="266" spans="1:6" ht="12.75">
      <c r="A266" s="47"/>
      <c r="B266" s="47"/>
      <c r="C266" s="47"/>
      <c r="D266" s="47"/>
      <c r="E266" s="47"/>
      <c r="F266" s="47"/>
    </row>
    <row r="267" spans="1:6" ht="12.75">
      <c r="A267" s="47"/>
      <c r="B267" s="47"/>
      <c r="C267" s="47"/>
      <c r="D267" s="47"/>
      <c r="E267" s="47"/>
      <c r="F267" s="47"/>
    </row>
    <row r="268" spans="1:6" ht="12.75">
      <c r="A268" s="47"/>
      <c r="B268" s="47"/>
      <c r="C268" s="47"/>
      <c r="D268" s="47"/>
      <c r="E268" s="47"/>
      <c r="F268" s="47"/>
    </row>
    <row r="269" spans="1:6" ht="12.75">
      <c r="A269" s="47"/>
      <c r="B269" s="47"/>
      <c r="C269" s="47"/>
      <c r="D269" s="47"/>
      <c r="E269" s="47"/>
      <c r="F269" s="47"/>
    </row>
    <row r="270" spans="1:6" ht="12.75">
      <c r="A270" s="47"/>
      <c r="B270" s="47"/>
      <c r="C270" s="47"/>
      <c r="D270" s="47"/>
      <c r="E270" s="47"/>
      <c r="F270" s="47"/>
    </row>
    <row r="271" spans="1:6" ht="12.75">
      <c r="A271" s="47"/>
      <c r="B271" s="47"/>
      <c r="C271" s="47"/>
      <c r="D271" s="47"/>
      <c r="E271" s="47"/>
      <c r="F271" s="47"/>
    </row>
    <row r="272" spans="1:6" ht="12.75">
      <c r="A272" s="47"/>
      <c r="B272" s="47"/>
      <c r="C272" s="47"/>
      <c r="D272" s="47"/>
      <c r="E272" s="47"/>
      <c r="F272" s="47"/>
    </row>
    <row r="273" spans="1:6" ht="12.75">
      <c r="A273" s="47"/>
      <c r="B273" s="47"/>
      <c r="C273" s="47"/>
      <c r="D273" s="47"/>
      <c r="E273" s="47"/>
      <c r="F273" s="47"/>
    </row>
    <row r="274" spans="1:6" ht="12.75">
      <c r="A274" s="47"/>
      <c r="B274" s="47"/>
      <c r="C274" s="47"/>
      <c r="D274" s="47"/>
      <c r="E274" s="47"/>
      <c r="F274" s="47"/>
    </row>
    <row r="275" spans="1:6" ht="12.75">
      <c r="A275" s="47"/>
      <c r="B275" s="47"/>
      <c r="C275" s="47"/>
      <c r="D275" s="47"/>
      <c r="E275" s="47"/>
      <c r="F275" s="47"/>
    </row>
    <row r="276" spans="1:6" ht="12.75">
      <c r="A276" s="47"/>
      <c r="B276" s="47"/>
      <c r="C276" s="47"/>
      <c r="D276" s="47"/>
      <c r="E276" s="47"/>
      <c r="F276" s="47"/>
    </row>
    <row r="277" spans="1:6" ht="12.75">
      <c r="A277" s="47"/>
      <c r="B277" s="47"/>
      <c r="C277" s="47"/>
      <c r="D277" s="47"/>
      <c r="E277" s="47"/>
      <c r="F277" s="47"/>
    </row>
    <row r="278" spans="1:6" ht="12.75">
      <c r="A278" s="47"/>
      <c r="B278" s="47"/>
      <c r="C278" s="47"/>
      <c r="D278" s="47"/>
      <c r="E278" s="47"/>
      <c r="F278" s="47"/>
    </row>
    <row r="279" spans="1:6" ht="12.75">
      <c r="A279" s="47"/>
      <c r="B279" s="47"/>
      <c r="C279" s="47"/>
      <c r="D279" s="47"/>
      <c r="E279" s="47"/>
      <c r="F279" s="47"/>
    </row>
    <row r="280" spans="1:6" ht="12.75">
      <c r="A280" s="47"/>
      <c r="B280" s="47"/>
      <c r="C280" s="47"/>
      <c r="D280" s="47"/>
      <c r="E280" s="47"/>
      <c r="F280" s="47"/>
    </row>
    <row r="281" spans="1:6" ht="12.75">
      <c r="A281" s="47"/>
      <c r="B281" s="47"/>
      <c r="C281" s="47"/>
      <c r="D281" s="47"/>
      <c r="E281" s="47"/>
      <c r="F281" s="47"/>
    </row>
    <row r="282" spans="1:6" ht="12.75">
      <c r="A282" s="47"/>
      <c r="B282" s="47"/>
      <c r="C282" s="47"/>
      <c r="D282" s="47"/>
      <c r="E282" s="47"/>
      <c r="F282" s="47"/>
    </row>
    <row r="283" spans="1:6" ht="12.75">
      <c r="A283" s="47"/>
      <c r="B283" s="47"/>
      <c r="C283" s="47"/>
      <c r="D283" s="47"/>
      <c r="E283" s="47"/>
      <c r="F283" s="47"/>
    </row>
    <row r="284" spans="1:6" ht="12.75">
      <c r="A284" s="47"/>
      <c r="B284" s="47"/>
      <c r="C284" s="47"/>
      <c r="D284" s="47"/>
      <c r="E284" s="47"/>
      <c r="F284" s="47"/>
    </row>
    <row r="285" spans="1:6" ht="12.75">
      <c r="A285" s="47"/>
      <c r="B285" s="47"/>
      <c r="C285" s="47"/>
      <c r="D285" s="47"/>
      <c r="E285" s="47"/>
      <c r="F285" s="47"/>
    </row>
    <row r="286" spans="1:6" ht="12.75">
      <c r="A286" s="47"/>
      <c r="B286" s="47"/>
      <c r="C286" s="47"/>
      <c r="D286" s="47"/>
      <c r="E286" s="47"/>
      <c r="F286" s="47"/>
    </row>
    <row r="287" spans="1:6" ht="12.75">
      <c r="A287" s="47"/>
      <c r="B287" s="47"/>
      <c r="C287" s="47"/>
      <c r="D287" s="47"/>
      <c r="E287" s="47"/>
      <c r="F287" s="47"/>
    </row>
    <row r="288" spans="1:6" ht="12.75">
      <c r="A288" s="47"/>
      <c r="B288" s="47"/>
      <c r="C288" s="47"/>
      <c r="D288" s="47"/>
      <c r="E288" s="47"/>
      <c r="F288" s="47"/>
    </row>
    <row r="289" spans="1:6" ht="12.75">
      <c r="A289" s="47"/>
      <c r="B289" s="47"/>
      <c r="C289" s="47"/>
      <c r="D289" s="47"/>
      <c r="E289" s="47"/>
      <c r="F289" s="47"/>
    </row>
    <row r="290" spans="1:6" ht="12.75">
      <c r="A290" s="47"/>
      <c r="B290" s="47"/>
      <c r="C290" s="47"/>
      <c r="D290" s="47"/>
      <c r="E290" s="47"/>
      <c r="F290" s="47"/>
    </row>
    <row r="291" spans="1:6" ht="12.75">
      <c r="A291" s="47"/>
      <c r="B291" s="47"/>
      <c r="C291" s="47"/>
      <c r="D291" s="47"/>
      <c r="E291" s="47"/>
      <c r="F291" s="47"/>
    </row>
    <row r="292" spans="1:6" ht="12.75">
      <c r="A292" s="47"/>
      <c r="B292" s="47"/>
      <c r="C292" s="47"/>
      <c r="D292" s="47"/>
      <c r="E292" s="47"/>
      <c r="F292" s="47"/>
    </row>
    <row r="293" spans="1:6" ht="12.75">
      <c r="A293" s="47"/>
      <c r="B293" s="47"/>
      <c r="C293" s="47"/>
      <c r="D293" s="47"/>
      <c r="E293" s="47"/>
      <c r="F293" s="47"/>
    </row>
    <row r="294" spans="1:6" ht="12.75">
      <c r="A294" s="47"/>
      <c r="B294" s="47"/>
      <c r="C294" s="47"/>
      <c r="D294" s="47"/>
      <c r="E294" s="47"/>
      <c r="F294" s="47"/>
    </row>
    <row r="295" spans="1:6" ht="12.75">
      <c r="A295" s="47"/>
      <c r="B295" s="47"/>
      <c r="C295" s="47"/>
      <c r="D295" s="47"/>
      <c r="E295" s="47"/>
      <c r="F295" s="47"/>
    </row>
    <row r="296" spans="1:6" ht="12.75">
      <c r="A296" s="47"/>
      <c r="B296" s="47"/>
      <c r="C296" s="47"/>
      <c r="D296" s="47"/>
      <c r="E296" s="47"/>
      <c r="F296" s="47"/>
    </row>
    <row r="297" spans="1:6" ht="12.75">
      <c r="A297" s="47"/>
      <c r="B297" s="47"/>
      <c r="C297" s="47"/>
      <c r="D297" s="47"/>
      <c r="E297" s="47"/>
      <c r="F297" s="47"/>
    </row>
    <row r="298" spans="1:6" ht="12.75">
      <c r="A298" s="47"/>
      <c r="B298" s="47"/>
      <c r="C298" s="47"/>
      <c r="D298" s="47"/>
      <c r="E298" s="47"/>
      <c r="F298" s="47"/>
    </row>
    <row r="299" spans="1:6" ht="12.75">
      <c r="A299" s="47"/>
      <c r="B299" s="47"/>
      <c r="C299" s="47"/>
      <c r="D299" s="47"/>
      <c r="E299" s="47"/>
      <c r="F299" s="47"/>
    </row>
    <row r="300" spans="1:6" ht="12.75">
      <c r="A300" s="47"/>
      <c r="B300" s="47"/>
      <c r="C300" s="47"/>
      <c r="D300" s="47"/>
      <c r="E300" s="47"/>
      <c r="F300" s="47"/>
    </row>
    <row r="301" spans="1:6" ht="12.75">
      <c r="A301" s="47"/>
      <c r="B301" s="47"/>
      <c r="C301" s="47"/>
      <c r="D301" s="47"/>
      <c r="E301" s="47"/>
      <c r="F301" s="47"/>
    </row>
    <row r="302" spans="1:6" ht="12.75">
      <c r="A302" s="47"/>
      <c r="B302" s="47"/>
      <c r="C302" s="47"/>
      <c r="D302" s="47"/>
      <c r="E302" s="47"/>
      <c r="F302" s="47"/>
    </row>
    <row r="303" spans="1:6" ht="12.75">
      <c r="A303" s="47"/>
      <c r="B303" s="47"/>
      <c r="C303" s="47"/>
      <c r="D303" s="47"/>
      <c r="E303" s="47"/>
      <c r="F303" s="47"/>
    </row>
    <row r="304" spans="1:6" ht="12.75">
      <c r="A304" s="47"/>
      <c r="B304" s="47"/>
      <c r="C304" s="47"/>
      <c r="D304" s="47"/>
      <c r="E304" s="47"/>
      <c r="F304" s="47"/>
    </row>
    <row r="305" spans="1:6" ht="12.75">
      <c r="A305" s="47"/>
      <c r="B305" s="47"/>
      <c r="C305" s="47"/>
      <c r="D305" s="47"/>
      <c r="E305" s="47"/>
      <c r="F305" s="47"/>
    </row>
    <row r="306" spans="1:6" ht="12.75">
      <c r="A306" s="47"/>
      <c r="B306" s="47"/>
      <c r="C306" s="47"/>
      <c r="D306" s="47"/>
      <c r="E306" s="47"/>
      <c r="F306" s="47"/>
    </row>
    <row r="307" spans="1:6" ht="12.75">
      <c r="A307" s="47"/>
      <c r="B307" s="47"/>
      <c r="C307" s="47"/>
      <c r="D307" s="47"/>
      <c r="E307" s="47"/>
      <c r="F307" s="47"/>
    </row>
    <row r="308" spans="1:6" ht="12.75">
      <c r="A308" s="47"/>
      <c r="B308" s="47"/>
      <c r="C308" s="47"/>
      <c r="D308" s="47"/>
      <c r="E308" s="47"/>
      <c r="F308" s="47"/>
    </row>
    <row r="309" spans="1:6" ht="12.75">
      <c r="A309" s="47"/>
      <c r="B309" s="47"/>
      <c r="C309" s="47"/>
      <c r="D309" s="47"/>
      <c r="E309" s="47"/>
      <c r="F309" s="47"/>
    </row>
    <row r="310" spans="1:6" ht="12.75">
      <c r="A310" s="47"/>
      <c r="B310" s="47"/>
      <c r="C310" s="47"/>
      <c r="D310" s="47"/>
      <c r="E310" s="47"/>
      <c r="F310" s="47"/>
    </row>
    <row r="311" spans="1:6" ht="12.75">
      <c r="A311" s="47"/>
      <c r="B311" s="47"/>
      <c r="C311" s="47"/>
      <c r="D311" s="47"/>
      <c r="E311" s="47"/>
      <c r="F311" s="47"/>
    </row>
    <row r="312" spans="1:6" ht="12.75">
      <c r="A312" s="47"/>
      <c r="B312" s="47"/>
      <c r="C312" s="47"/>
      <c r="D312" s="47"/>
      <c r="E312" s="47"/>
      <c r="F312" s="47"/>
    </row>
    <row r="313" spans="1:6" ht="12.75">
      <c r="A313" s="47"/>
      <c r="B313" s="47"/>
      <c r="C313" s="47"/>
      <c r="D313" s="47"/>
      <c r="E313" s="47"/>
      <c r="F313" s="47"/>
    </row>
    <row r="314" spans="1:6" ht="12.75">
      <c r="A314" s="47"/>
      <c r="B314" s="47"/>
      <c r="C314" s="47"/>
      <c r="D314" s="47"/>
      <c r="E314" s="47"/>
      <c r="F314" s="47"/>
    </row>
    <row r="315" spans="1:6" ht="12.75">
      <c r="A315" s="47"/>
      <c r="B315" s="47"/>
      <c r="C315" s="47"/>
      <c r="D315" s="47"/>
      <c r="E315" s="47"/>
      <c r="F315" s="47"/>
    </row>
    <row r="316" spans="1:6" ht="12.75">
      <c r="A316" s="47"/>
      <c r="B316" s="47"/>
      <c r="C316" s="47"/>
      <c r="D316" s="47"/>
      <c r="E316" s="47"/>
      <c r="F316" s="47"/>
    </row>
    <row r="317" spans="1:6" ht="12.75">
      <c r="A317" s="47"/>
      <c r="B317" s="47"/>
      <c r="C317" s="47"/>
      <c r="D317" s="47"/>
      <c r="E317" s="47"/>
      <c r="F317" s="47"/>
    </row>
    <row r="318" spans="1:6" ht="12.75">
      <c r="A318" s="47"/>
      <c r="B318" s="47"/>
      <c r="C318" s="47"/>
      <c r="D318" s="47"/>
      <c r="E318" s="47"/>
      <c r="F318" s="47"/>
    </row>
    <row r="319" spans="1:6" ht="12.75">
      <c r="A319" s="47"/>
      <c r="B319" s="47"/>
      <c r="C319" s="47"/>
      <c r="D319" s="47"/>
      <c r="E319" s="47"/>
      <c r="F319" s="47"/>
    </row>
    <row r="320" spans="1:6" ht="12.75">
      <c r="A320" s="47"/>
      <c r="B320" s="47"/>
      <c r="C320" s="47"/>
      <c r="D320" s="47"/>
      <c r="E320" s="47"/>
      <c r="F320" s="47"/>
    </row>
    <row r="321" spans="1:6" ht="12.75">
      <c r="A321" s="47"/>
      <c r="B321" s="47"/>
      <c r="C321" s="47"/>
      <c r="D321" s="47"/>
      <c r="E321" s="47"/>
      <c r="F321" s="47"/>
    </row>
    <row r="322" spans="1:6" ht="12.75">
      <c r="A322" s="47"/>
      <c r="B322" s="47"/>
      <c r="C322" s="47"/>
      <c r="D322" s="47"/>
      <c r="E322" s="47"/>
      <c r="F322" s="47"/>
    </row>
    <row r="323" spans="1:6" ht="12.75">
      <c r="A323" s="47"/>
      <c r="B323" s="47"/>
      <c r="C323" s="47"/>
      <c r="D323" s="47"/>
      <c r="E323" s="47"/>
      <c r="F323" s="47"/>
    </row>
    <row r="324" spans="1:6" ht="12.75">
      <c r="A324" s="47"/>
      <c r="B324" s="47"/>
      <c r="C324" s="47"/>
      <c r="D324" s="47"/>
      <c r="E324" s="47"/>
      <c r="F324" s="47"/>
    </row>
    <row r="325" spans="1:6" ht="12.75">
      <c r="A325" s="47"/>
      <c r="B325" s="47"/>
      <c r="C325" s="47"/>
      <c r="D325" s="47"/>
      <c r="E325" s="47"/>
      <c r="F325" s="47"/>
    </row>
    <row r="326" spans="1:6" ht="12.75">
      <c r="A326" s="47"/>
      <c r="B326" s="47"/>
      <c r="C326" s="47"/>
      <c r="D326" s="47"/>
      <c r="E326" s="47"/>
      <c r="F326" s="47"/>
    </row>
    <row r="327" spans="1:6" ht="12.75">
      <c r="A327" s="47"/>
      <c r="B327" s="47"/>
      <c r="C327" s="47"/>
      <c r="D327" s="47"/>
      <c r="E327" s="47"/>
      <c r="F327" s="47"/>
    </row>
    <row r="328" spans="1:6" ht="12.75">
      <c r="A328" s="47"/>
      <c r="B328" s="47"/>
      <c r="C328" s="47"/>
      <c r="D328" s="47"/>
      <c r="E328" s="47"/>
      <c r="F328" s="47"/>
    </row>
    <row r="329" spans="1:6" ht="12.75">
      <c r="A329" s="47"/>
      <c r="B329" s="47"/>
      <c r="C329" s="47"/>
      <c r="D329" s="47"/>
      <c r="E329" s="47"/>
      <c r="F329" s="47"/>
    </row>
    <row r="330" spans="1:6" ht="12.75">
      <c r="A330" s="47"/>
      <c r="B330" s="47"/>
      <c r="C330" s="47"/>
      <c r="D330" s="47"/>
      <c r="E330" s="47"/>
      <c r="F330" s="47"/>
    </row>
    <row r="331" spans="1:6" ht="12.75">
      <c r="A331" s="47"/>
      <c r="B331" s="47"/>
      <c r="C331" s="47"/>
      <c r="D331" s="47"/>
      <c r="E331" s="47"/>
      <c r="F331" s="47"/>
    </row>
    <row r="332" spans="1:6" ht="12.75">
      <c r="A332" s="47"/>
      <c r="B332" s="47"/>
      <c r="C332" s="47"/>
      <c r="D332" s="47"/>
      <c r="E332" s="47"/>
      <c r="F332" s="47"/>
    </row>
    <row r="333" spans="1:6" ht="12.75">
      <c r="A333" s="47"/>
      <c r="B333" s="47"/>
      <c r="C333" s="47"/>
      <c r="D333" s="47"/>
      <c r="E333" s="47"/>
      <c r="F333" s="47"/>
    </row>
    <row r="334" spans="1:6" ht="12.75">
      <c r="A334" s="47"/>
      <c r="B334" s="47"/>
      <c r="C334" s="47"/>
      <c r="D334" s="47"/>
      <c r="E334" s="47"/>
      <c r="F334" s="47"/>
    </row>
    <row r="335" spans="1:6" ht="12.75">
      <c r="A335" s="47"/>
      <c r="B335" s="47"/>
      <c r="C335" s="47"/>
      <c r="D335" s="47"/>
      <c r="E335" s="47"/>
      <c r="F335" s="47"/>
    </row>
    <row r="336" spans="1:6" ht="12.75">
      <c r="A336" s="47"/>
      <c r="B336" s="47"/>
      <c r="C336" s="47"/>
      <c r="D336" s="47"/>
      <c r="E336" s="47"/>
      <c r="F336" s="47"/>
    </row>
    <row r="337" spans="1:6" ht="12.75">
      <c r="A337" s="47"/>
      <c r="B337" s="47"/>
      <c r="C337" s="47"/>
      <c r="D337" s="47"/>
      <c r="E337" s="47"/>
      <c r="F337" s="47"/>
    </row>
    <row r="338" spans="1:6" ht="12.75">
      <c r="A338" s="47"/>
      <c r="B338" s="47"/>
      <c r="C338" s="47"/>
      <c r="D338" s="47"/>
      <c r="E338" s="47"/>
      <c r="F338" s="47"/>
    </row>
    <row r="339" spans="1:6" ht="12.75">
      <c r="A339" s="47"/>
      <c r="B339" s="47"/>
      <c r="C339" s="47"/>
      <c r="D339" s="47"/>
      <c r="E339" s="47"/>
      <c r="F339" s="47"/>
    </row>
    <row r="340" spans="1:6" ht="12.75">
      <c r="A340" s="47"/>
      <c r="B340" s="47"/>
      <c r="C340" s="47"/>
      <c r="D340" s="47"/>
      <c r="E340" s="47"/>
      <c r="F340" s="47"/>
    </row>
    <row r="341" spans="1:6" ht="12.75">
      <c r="A341" s="47"/>
      <c r="B341" s="47"/>
      <c r="C341" s="47"/>
      <c r="D341" s="47"/>
      <c r="E341" s="47"/>
      <c r="F341" s="47"/>
    </row>
    <row r="342" spans="1:6" ht="12.75">
      <c r="A342" s="47"/>
      <c r="B342" s="47"/>
      <c r="C342" s="47"/>
      <c r="D342" s="47"/>
      <c r="E342" s="47"/>
      <c r="F342" s="47"/>
    </row>
    <row r="343" spans="1:6" ht="12.75">
      <c r="A343" s="47"/>
      <c r="B343" s="47"/>
      <c r="C343" s="47"/>
      <c r="D343" s="47"/>
      <c r="E343" s="47"/>
      <c r="F343" s="47"/>
    </row>
    <row r="344" spans="1:6" ht="12.75">
      <c r="A344" s="47"/>
      <c r="B344" s="47"/>
      <c r="C344" s="47"/>
      <c r="D344" s="47"/>
      <c r="E344" s="47"/>
      <c r="F344" s="47"/>
    </row>
    <row r="345" spans="1:6" ht="12.75">
      <c r="A345" s="47"/>
      <c r="B345" s="47"/>
      <c r="C345" s="47"/>
      <c r="D345" s="47"/>
      <c r="E345" s="47"/>
      <c r="F345" s="47"/>
    </row>
    <row r="346" spans="1:6" ht="12.75">
      <c r="A346" s="47"/>
      <c r="B346" s="47"/>
      <c r="C346" s="47"/>
      <c r="D346" s="47"/>
      <c r="E346" s="47"/>
      <c r="F346" s="47"/>
    </row>
    <row r="347" spans="1:6" ht="12.75">
      <c r="A347" s="47"/>
      <c r="B347" s="47"/>
      <c r="C347" s="47"/>
      <c r="D347" s="47"/>
      <c r="E347" s="47"/>
      <c r="F347" s="47"/>
    </row>
    <row r="348" spans="1:6" ht="12.75">
      <c r="A348" s="47"/>
      <c r="B348" s="47"/>
      <c r="C348" s="47"/>
      <c r="D348" s="47"/>
      <c r="E348" s="47"/>
      <c r="F348" s="47"/>
    </row>
    <row r="349" spans="1:6" ht="12.75">
      <c r="A349" s="47"/>
      <c r="B349" s="47"/>
      <c r="C349" s="47"/>
      <c r="D349" s="47"/>
      <c r="E349" s="47"/>
      <c r="F349" s="47"/>
    </row>
    <row r="350" spans="1:6" ht="12.75">
      <c r="A350" s="47"/>
      <c r="B350" s="47"/>
      <c r="C350" s="47"/>
      <c r="D350" s="47"/>
      <c r="E350" s="47"/>
      <c r="F350" s="47"/>
    </row>
    <row r="351" spans="1:6" ht="12.75">
      <c r="A351" s="47"/>
      <c r="B351" s="47"/>
      <c r="C351" s="47"/>
      <c r="D351" s="47"/>
      <c r="E351" s="47"/>
      <c r="F351" s="47"/>
    </row>
    <row r="352" spans="1:6" ht="12.75">
      <c r="A352" s="47"/>
      <c r="B352" s="47"/>
      <c r="C352" s="47"/>
      <c r="D352" s="47"/>
      <c r="E352" s="47"/>
      <c r="F352" s="47"/>
    </row>
    <row r="353" spans="1:6" ht="12.75">
      <c r="A353" s="47"/>
      <c r="B353" s="47"/>
      <c r="C353" s="47"/>
      <c r="D353" s="47"/>
      <c r="E353" s="47"/>
      <c r="F353" s="47"/>
    </row>
    <row r="354" spans="1:6" ht="12.75">
      <c r="A354" s="47"/>
      <c r="B354" s="47"/>
      <c r="C354" s="47"/>
      <c r="D354" s="47"/>
      <c r="E354" s="47"/>
      <c r="F354" s="47"/>
    </row>
    <row r="355" spans="1:6" ht="12.75">
      <c r="A355" s="47"/>
      <c r="B355" s="47"/>
      <c r="C355" s="47"/>
      <c r="D355" s="47"/>
      <c r="E355" s="47"/>
      <c r="F355" s="47"/>
    </row>
    <row r="356" spans="1:6" ht="12.75">
      <c r="A356" s="47"/>
      <c r="B356" s="47"/>
      <c r="C356" s="47"/>
      <c r="D356" s="47"/>
      <c r="E356" s="47"/>
      <c r="F356" s="47"/>
    </row>
    <row r="357" spans="1:6" ht="12.75">
      <c r="A357" s="47"/>
      <c r="B357" s="47"/>
      <c r="C357" s="47"/>
      <c r="D357" s="47"/>
      <c r="E357" s="47"/>
      <c r="F357" s="47"/>
    </row>
    <row r="358" spans="1:6" ht="12.75">
      <c r="A358" s="47"/>
      <c r="B358" s="47"/>
      <c r="C358" s="47"/>
      <c r="D358" s="47"/>
      <c r="E358" s="47"/>
      <c r="F358" s="47"/>
    </row>
    <row r="359" spans="1:6" ht="12.75">
      <c r="A359" s="47"/>
      <c r="B359" s="47"/>
      <c r="C359" s="47"/>
      <c r="D359" s="47"/>
      <c r="E359" s="47"/>
      <c r="F359" s="47"/>
    </row>
    <row r="360" spans="1:6" ht="12.75">
      <c r="A360" s="47"/>
      <c r="B360" s="47"/>
      <c r="C360" s="47"/>
      <c r="D360" s="47"/>
      <c r="E360" s="47"/>
      <c r="F360" s="47"/>
    </row>
    <row r="361" spans="1:6" ht="12.75">
      <c r="A361" s="47"/>
      <c r="B361" s="47"/>
      <c r="C361" s="47"/>
      <c r="D361" s="47"/>
      <c r="E361" s="47"/>
      <c r="F361" s="47"/>
    </row>
    <row r="362" spans="1:6" ht="12.75">
      <c r="A362" s="47"/>
      <c r="B362" s="47"/>
      <c r="C362" s="47"/>
      <c r="D362" s="47"/>
      <c r="E362" s="47"/>
      <c r="F362" s="47"/>
    </row>
    <row r="363" spans="1:6" ht="12.75">
      <c r="A363" s="47"/>
      <c r="B363" s="47"/>
      <c r="C363" s="47"/>
      <c r="D363" s="47"/>
      <c r="E363" s="47"/>
      <c r="F363" s="47"/>
    </row>
    <row r="364" spans="1:6" ht="12.75">
      <c r="A364" s="47"/>
      <c r="B364" s="47"/>
      <c r="C364" s="47"/>
      <c r="D364" s="47"/>
      <c r="E364" s="47"/>
      <c r="F364" s="47"/>
    </row>
    <row r="365" spans="1:6" ht="12.75">
      <c r="A365" s="47"/>
      <c r="B365" s="47"/>
      <c r="C365" s="47"/>
      <c r="D365" s="47"/>
      <c r="E365" s="47"/>
      <c r="F365" s="47"/>
    </row>
    <row r="366" spans="1:6" ht="12.75">
      <c r="A366" s="47"/>
      <c r="B366" s="47"/>
      <c r="C366" s="47"/>
      <c r="D366" s="47"/>
      <c r="E366" s="47"/>
      <c r="F366" s="47"/>
    </row>
    <row r="367" spans="1:6" ht="12.75">
      <c r="A367" s="47"/>
      <c r="B367" s="47"/>
      <c r="C367" s="47"/>
      <c r="D367" s="47"/>
      <c r="E367" s="47"/>
      <c r="F367" s="47"/>
    </row>
    <row r="368" spans="1:6" ht="12.75">
      <c r="A368" s="47"/>
      <c r="B368" s="47"/>
      <c r="C368" s="47"/>
      <c r="D368" s="47"/>
      <c r="E368" s="47"/>
      <c r="F368" s="47"/>
    </row>
    <row r="369" spans="1:6" ht="12.75">
      <c r="A369" s="47"/>
      <c r="B369" s="47"/>
      <c r="C369" s="47"/>
      <c r="D369" s="47"/>
      <c r="E369" s="47"/>
      <c r="F369" s="47"/>
    </row>
    <row r="370" spans="1:6" ht="12.75">
      <c r="A370" s="47"/>
      <c r="B370" s="47"/>
      <c r="C370" s="47"/>
      <c r="D370" s="47"/>
      <c r="E370" s="47"/>
      <c r="F370" s="47"/>
    </row>
    <row r="371" spans="1:6" ht="12.75">
      <c r="A371" s="47"/>
      <c r="B371" s="47"/>
      <c r="C371" s="47"/>
      <c r="D371" s="47"/>
      <c r="E371" s="47"/>
      <c r="F371" s="47"/>
    </row>
    <row r="372" spans="1:6" ht="12.75">
      <c r="A372" s="47"/>
      <c r="B372" s="47"/>
      <c r="C372" s="47"/>
      <c r="D372" s="47"/>
      <c r="E372" s="47"/>
      <c r="F372" s="47"/>
    </row>
    <row r="373" spans="1:6" ht="12.75">
      <c r="A373" s="47"/>
      <c r="B373" s="47"/>
      <c r="C373" s="47"/>
      <c r="D373" s="47"/>
      <c r="E373" s="47"/>
      <c r="F373" s="47"/>
    </row>
    <row r="374" spans="1:6" ht="12.75">
      <c r="A374" s="47"/>
      <c r="B374" s="47"/>
      <c r="C374" s="47"/>
      <c r="D374" s="47"/>
      <c r="E374" s="47"/>
      <c r="F374" s="47"/>
    </row>
    <row r="375" spans="1:6" ht="12.75">
      <c r="A375" s="47"/>
      <c r="B375" s="47"/>
      <c r="C375" s="47"/>
      <c r="D375" s="47"/>
      <c r="E375" s="47"/>
      <c r="F375" s="47"/>
    </row>
    <row r="376" spans="1:6" ht="12.75">
      <c r="A376" s="47"/>
      <c r="B376" s="47"/>
      <c r="C376" s="47"/>
      <c r="D376" s="47"/>
      <c r="E376" s="47"/>
      <c r="F376" s="47"/>
    </row>
    <row r="377" spans="1:6" ht="12.75">
      <c r="A377" s="47"/>
      <c r="B377" s="47"/>
      <c r="C377" s="47"/>
      <c r="D377" s="47"/>
      <c r="E377" s="47"/>
      <c r="F377" s="47"/>
    </row>
    <row r="378" spans="1:6" ht="12.75">
      <c r="A378" s="47"/>
      <c r="B378" s="47"/>
      <c r="C378" s="47"/>
      <c r="D378" s="47"/>
      <c r="E378" s="47"/>
      <c r="F378" s="47"/>
    </row>
    <row r="379" spans="1:6" ht="12.75">
      <c r="A379" s="47"/>
      <c r="B379" s="47"/>
      <c r="C379" s="47"/>
      <c r="D379" s="47"/>
      <c r="E379" s="47"/>
      <c r="F379" s="47"/>
    </row>
    <row r="380" spans="1:6" ht="12.75">
      <c r="A380" s="47"/>
      <c r="B380" s="47"/>
      <c r="C380" s="47"/>
      <c r="D380" s="47"/>
      <c r="E380" s="47"/>
      <c r="F380" s="47"/>
    </row>
    <row r="381" spans="1:6" ht="12.75">
      <c r="A381" s="47"/>
      <c r="B381" s="47"/>
      <c r="C381" s="47"/>
      <c r="D381" s="47"/>
      <c r="E381" s="47"/>
      <c r="F381" s="47"/>
    </row>
    <row r="382" spans="1:6" ht="12.75">
      <c r="A382" s="47"/>
      <c r="B382" s="47"/>
      <c r="C382" s="47"/>
      <c r="D382" s="47"/>
      <c r="E382" s="47"/>
      <c r="F382" s="47"/>
    </row>
    <row r="383" spans="1:6" ht="12.75">
      <c r="A383" s="47"/>
      <c r="B383" s="47"/>
      <c r="C383" s="47"/>
      <c r="D383" s="47"/>
      <c r="E383" s="47"/>
      <c r="F383" s="47"/>
    </row>
    <row r="384" spans="1:6" ht="12.75">
      <c r="A384" s="47"/>
      <c r="B384" s="47"/>
      <c r="C384" s="47"/>
      <c r="D384" s="47"/>
      <c r="E384" s="47"/>
      <c r="F384" s="47"/>
    </row>
    <row r="385" spans="1:6" ht="12.75">
      <c r="A385" s="47"/>
      <c r="B385" s="47"/>
      <c r="C385" s="47"/>
      <c r="D385" s="47"/>
      <c r="E385" s="47"/>
      <c r="F385" s="47"/>
    </row>
    <row r="386" spans="1:6" ht="12.75">
      <c r="A386" s="47"/>
      <c r="B386" s="47"/>
      <c r="C386" s="47"/>
      <c r="D386" s="47"/>
      <c r="E386" s="47"/>
      <c r="F386" s="47"/>
    </row>
    <row r="387" spans="1:6" ht="12.75">
      <c r="A387" s="47"/>
      <c r="B387" s="47"/>
      <c r="C387" s="47"/>
      <c r="D387" s="47"/>
      <c r="E387" s="47"/>
      <c r="F387" s="47"/>
    </row>
    <row r="388" spans="1:6" ht="12.75">
      <c r="A388" s="47"/>
      <c r="B388" s="47"/>
      <c r="C388" s="47"/>
      <c r="D388" s="47"/>
      <c r="E388" s="47"/>
      <c r="F388" s="47"/>
    </row>
    <row r="389" spans="1:6" ht="12.75">
      <c r="A389" s="47"/>
      <c r="B389" s="47"/>
      <c r="C389" s="47"/>
      <c r="D389" s="47"/>
      <c r="E389" s="47"/>
      <c r="F389" s="47"/>
    </row>
    <row r="390" spans="1:6" ht="12.75">
      <c r="A390" s="47"/>
      <c r="B390" s="47"/>
      <c r="C390" s="47"/>
      <c r="D390" s="47"/>
      <c r="E390" s="47"/>
      <c r="F390" s="47"/>
    </row>
    <row r="391" spans="1:6" ht="12.75">
      <c r="A391" s="47"/>
      <c r="B391" s="47"/>
      <c r="C391" s="47"/>
      <c r="D391" s="47"/>
      <c r="E391" s="47"/>
      <c r="F391" s="47"/>
    </row>
    <row r="392" spans="1:6" ht="12.75">
      <c r="A392" s="47"/>
      <c r="B392" s="47"/>
      <c r="C392" s="47"/>
      <c r="D392" s="47"/>
      <c r="E392" s="47"/>
      <c r="F392" s="47"/>
    </row>
    <row r="393" spans="1:6" ht="12.75">
      <c r="A393" s="47"/>
      <c r="B393" s="47"/>
      <c r="C393" s="47"/>
      <c r="D393" s="47"/>
      <c r="E393" s="47"/>
      <c r="F393" s="47"/>
    </row>
    <row r="394" spans="1:6" ht="12.75">
      <c r="A394" s="47"/>
      <c r="B394" s="47"/>
      <c r="C394" s="47"/>
      <c r="D394" s="47"/>
      <c r="E394" s="47"/>
      <c r="F394" s="47"/>
    </row>
    <row r="395" spans="1:6" ht="12.75">
      <c r="A395" s="47"/>
      <c r="B395" s="47"/>
      <c r="C395" s="47"/>
      <c r="D395" s="47"/>
      <c r="E395" s="47"/>
      <c r="F395" s="47"/>
    </row>
    <row r="396" spans="1:6" ht="12.75">
      <c r="A396" s="47"/>
      <c r="B396" s="47"/>
      <c r="C396" s="47"/>
      <c r="D396" s="47"/>
      <c r="E396" s="47"/>
      <c r="F396" s="47"/>
    </row>
    <row r="397" spans="1:6" ht="12.75">
      <c r="A397" s="47"/>
      <c r="B397" s="47"/>
      <c r="C397" s="47"/>
      <c r="D397" s="47"/>
      <c r="E397" s="47"/>
      <c r="F397" s="47"/>
    </row>
    <row r="398" spans="1:6" ht="12.75">
      <c r="A398" s="47"/>
      <c r="B398" s="47"/>
      <c r="C398" s="47"/>
      <c r="D398" s="47"/>
      <c r="E398" s="47"/>
      <c r="F398" s="47"/>
    </row>
    <row r="399" spans="1:6" ht="12.75">
      <c r="A399" s="47"/>
      <c r="B399" s="47"/>
      <c r="C399" s="47"/>
      <c r="D399" s="47"/>
      <c r="E399" s="47"/>
      <c r="F399" s="47"/>
    </row>
    <row r="400" spans="1:6" ht="12.75">
      <c r="A400" s="47"/>
      <c r="B400" s="47"/>
      <c r="C400" s="47"/>
      <c r="D400" s="47"/>
      <c r="E400" s="47"/>
      <c r="F400" s="47"/>
    </row>
    <row r="401" spans="1:6" ht="12.75">
      <c r="A401" s="47"/>
      <c r="B401" s="47"/>
      <c r="C401" s="47"/>
      <c r="D401" s="47"/>
      <c r="E401" s="47"/>
      <c r="F401" s="47"/>
    </row>
    <row r="402" spans="1:6" ht="12.75">
      <c r="A402" s="47"/>
      <c r="B402" s="47"/>
      <c r="C402" s="47"/>
      <c r="D402" s="47"/>
      <c r="E402" s="47"/>
      <c r="F402" s="47"/>
    </row>
    <row r="403" spans="1:6" ht="12.75">
      <c r="A403" s="47"/>
      <c r="B403" s="47"/>
      <c r="C403" s="47"/>
      <c r="D403" s="47"/>
      <c r="E403" s="47"/>
      <c r="F403" s="47"/>
    </row>
    <row r="404" spans="1:6" ht="12.75">
      <c r="A404" s="47"/>
      <c r="B404" s="47"/>
      <c r="C404" s="47"/>
      <c r="D404" s="47"/>
      <c r="E404" s="47"/>
      <c r="F404" s="47"/>
    </row>
    <row r="405" spans="1:6" ht="12.75">
      <c r="A405" s="47"/>
      <c r="B405" s="47"/>
      <c r="C405" s="47"/>
      <c r="D405" s="47"/>
      <c r="E405" s="47"/>
      <c r="F405" s="47"/>
    </row>
    <row r="406" spans="1:6" ht="12.75">
      <c r="A406" s="47"/>
      <c r="B406" s="47"/>
      <c r="C406" s="47"/>
      <c r="D406" s="47"/>
      <c r="E406" s="47"/>
      <c r="F406" s="47"/>
    </row>
    <row r="407" spans="1:6" ht="12.75">
      <c r="A407" s="47"/>
      <c r="B407" s="47"/>
      <c r="C407" s="47"/>
      <c r="D407" s="47"/>
      <c r="E407" s="47"/>
      <c r="F407" s="47"/>
    </row>
    <row r="408" spans="1:6" ht="12.75">
      <c r="A408" s="47"/>
      <c r="B408" s="47"/>
      <c r="C408" s="47"/>
      <c r="D408" s="47"/>
      <c r="E408" s="47"/>
      <c r="F408" s="47"/>
    </row>
    <row r="409" spans="1:6" ht="12.75">
      <c r="A409" s="47"/>
      <c r="B409" s="47"/>
      <c r="C409" s="47"/>
      <c r="D409" s="47"/>
      <c r="E409" s="47"/>
      <c r="F409" s="47"/>
    </row>
    <row r="410" spans="1:6" ht="12.75">
      <c r="A410" s="47"/>
      <c r="B410" s="47"/>
      <c r="C410" s="47"/>
      <c r="D410" s="47"/>
      <c r="E410" s="47"/>
      <c r="F410" s="47"/>
    </row>
    <row r="411" spans="1:6" ht="12.75">
      <c r="A411" s="47"/>
      <c r="B411" s="47"/>
      <c r="C411" s="47"/>
      <c r="D411" s="47"/>
      <c r="E411" s="47"/>
      <c r="F411" s="47"/>
    </row>
    <row r="412" spans="1:6" ht="12.75">
      <c r="A412" s="47"/>
      <c r="B412" s="47"/>
      <c r="C412" s="47"/>
      <c r="D412" s="47"/>
      <c r="E412" s="47"/>
      <c r="F412" s="47"/>
    </row>
    <row r="413" spans="1:6" ht="12.75">
      <c r="A413" s="47"/>
      <c r="B413" s="47"/>
      <c r="C413" s="47"/>
      <c r="D413" s="47"/>
      <c r="E413" s="47"/>
      <c r="F413" s="47"/>
    </row>
    <row r="414" spans="1:6" ht="12.75">
      <c r="A414" s="47"/>
      <c r="B414" s="47"/>
      <c r="C414" s="47"/>
      <c r="D414" s="47"/>
      <c r="E414" s="47"/>
      <c r="F414" s="47"/>
    </row>
    <row r="415" spans="1:6" ht="12.75">
      <c r="A415" s="47"/>
      <c r="B415" s="47"/>
      <c r="C415" s="47"/>
      <c r="D415" s="47"/>
      <c r="E415" s="47"/>
      <c r="F415" s="47"/>
    </row>
    <row r="416" spans="1:6" ht="12.75">
      <c r="A416" s="47"/>
      <c r="B416" s="47"/>
      <c r="C416" s="47"/>
      <c r="D416" s="47"/>
      <c r="E416" s="47"/>
      <c r="F416" s="47"/>
    </row>
    <row r="417" spans="1:6" ht="12.75">
      <c r="A417" s="47"/>
      <c r="B417" s="47"/>
      <c r="C417" s="47"/>
      <c r="D417" s="47"/>
      <c r="E417" s="47"/>
      <c r="F417" s="47"/>
    </row>
    <row r="418" spans="1:6" ht="12.75">
      <c r="A418" s="47"/>
      <c r="B418" s="47"/>
      <c r="C418" s="47"/>
      <c r="D418" s="47"/>
      <c r="E418" s="47"/>
      <c r="F418" s="47"/>
    </row>
    <row r="419" spans="1:6" ht="12.75">
      <c r="A419" s="47"/>
      <c r="B419" s="47"/>
      <c r="C419" s="47"/>
      <c r="D419" s="47"/>
      <c r="E419" s="47"/>
      <c r="F419" s="47"/>
    </row>
    <row r="420" spans="1:6" ht="12.75">
      <c r="A420" s="47"/>
      <c r="B420" s="47"/>
      <c r="C420" s="47"/>
      <c r="D420" s="47"/>
      <c r="E420" s="47"/>
      <c r="F420" s="47"/>
    </row>
    <row r="421" spans="1:6" ht="12.75">
      <c r="A421" s="47"/>
      <c r="B421" s="47"/>
      <c r="C421" s="47"/>
      <c r="D421" s="47"/>
      <c r="E421" s="47"/>
      <c r="F421" s="47"/>
    </row>
    <row r="422" spans="1:6" ht="12.75">
      <c r="A422" s="47"/>
      <c r="B422" s="47"/>
      <c r="C422" s="47"/>
      <c r="D422" s="47"/>
      <c r="E422" s="47"/>
      <c r="F422" s="47"/>
    </row>
    <row r="423" spans="1:6" ht="12.75">
      <c r="A423" s="47"/>
      <c r="B423" s="47"/>
      <c r="C423" s="47"/>
      <c r="D423" s="47"/>
      <c r="E423" s="47"/>
      <c r="F423" s="47"/>
    </row>
    <row r="424" spans="1:6" ht="12.75">
      <c r="A424" s="47"/>
      <c r="B424" s="47"/>
      <c r="C424" s="47"/>
      <c r="D424" s="47"/>
      <c r="E424" s="47"/>
      <c r="F424" s="47"/>
    </row>
    <row r="425" spans="1:6" ht="12.75">
      <c r="A425" s="47"/>
      <c r="B425" s="47"/>
      <c r="C425" s="47"/>
      <c r="D425" s="47"/>
      <c r="E425" s="47"/>
      <c r="F425" s="47"/>
    </row>
    <row r="426" spans="1:6" ht="12.75">
      <c r="A426" s="47"/>
      <c r="B426" s="47"/>
      <c r="C426" s="47"/>
      <c r="D426" s="47"/>
      <c r="E426" s="47"/>
      <c r="F426" s="47"/>
    </row>
    <row r="427" spans="1:6" ht="12.75">
      <c r="A427" s="47"/>
      <c r="B427" s="47"/>
      <c r="C427" s="47"/>
      <c r="D427" s="47"/>
      <c r="E427" s="47"/>
      <c r="F427" s="47"/>
    </row>
    <row r="428" spans="1:6" ht="12.75">
      <c r="A428" s="47"/>
      <c r="B428" s="47"/>
      <c r="C428" s="47"/>
      <c r="D428" s="47"/>
      <c r="E428" s="47"/>
      <c r="F428" s="47"/>
    </row>
    <row r="429" spans="1:6" ht="12.75">
      <c r="A429" s="47"/>
      <c r="B429" s="47"/>
      <c r="C429" s="47"/>
      <c r="D429" s="47"/>
      <c r="E429" s="47"/>
      <c r="F429" s="47"/>
    </row>
    <row r="430" spans="1:6" ht="12.75">
      <c r="A430" s="47"/>
      <c r="B430" s="47"/>
      <c r="C430" s="47"/>
      <c r="D430" s="47"/>
      <c r="E430" s="47"/>
      <c r="F430" s="47"/>
    </row>
    <row r="431" spans="1:6" ht="12.75">
      <c r="A431" s="47"/>
      <c r="B431" s="47"/>
      <c r="C431" s="47"/>
      <c r="D431" s="47"/>
      <c r="E431" s="47"/>
      <c r="F431" s="47"/>
    </row>
    <row r="432" spans="1:6" ht="12.75">
      <c r="A432" s="47"/>
      <c r="B432" s="47"/>
      <c r="C432" s="47"/>
      <c r="D432" s="47"/>
      <c r="E432" s="47"/>
      <c r="F432" s="47"/>
    </row>
    <row r="433" spans="1:6" ht="12.75">
      <c r="A433" s="47"/>
      <c r="B433" s="47"/>
      <c r="C433" s="47"/>
      <c r="D433" s="47"/>
      <c r="E433" s="47"/>
      <c r="F433" s="47"/>
    </row>
    <row r="434" spans="1:6" ht="12.75">
      <c r="A434" s="47"/>
      <c r="B434" s="47"/>
      <c r="C434" s="47"/>
      <c r="D434" s="47"/>
      <c r="E434" s="47"/>
      <c r="F434" s="47"/>
    </row>
    <row r="435" spans="1:6" ht="12.75">
      <c r="A435" s="47"/>
      <c r="B435" s="47"/>
      <c r="C435" s="47"/>
      <c r="D435" s="47"/>
      <c r="E435" s="47"/>
      <c r="F435" s="47"/>
    </row>
    <row r="436" spans="1:6" ht="12.75">
      <c r="A436" s="47"/>
      <c r="B436" s="47"/>
      <c r="C436" s="47"/>
      <c r="D436" s="47"/>
      <c r="E436" s="47"/>
      <c r="F436" s="47"/>
    </row>
    <row r="437" spans="1:6" ht="12.75">
      <c r="A437" s="47"/>
      <c r="B437" s="47"/>
      <c r="C437" s="47"/>
      <c r="D437" s="47"/>
      <c r="E437" s="47"/>
      <c r="F437" s="47"/>
    </row>
    <row r="438" spans="1:6" ht="12.75">
      <c r="A438" s="47"/>
      <c r="B438" s="47"/>
      <c r="C438" s="47"/>
      <c r="D438" s="47"/>
      <c r="E438" s="47"/>
      <c r="F438" s="47"/>
    </row>
    <row r="439" spans="1:6" ht="12.75">
      <c r="A439" s="47"/>
      <c r="B439" s="47"/>
      <c r="C439" s="47"/>
      <c r="D439" s="47"/>
      <c r="E439" s="47"/>
      <c r="F439" s="47"/>
    </row>
    <row r="440" spans="1:6" ht="12.75">
      <c r="A440" s="47"/>
      <c r="B440" s="47"/>
      <c r="C440" s="47"/>
      <c r="D440" s="47"/>
      <c r="E440" s="47"/>
      <c r="F440" s="47"/>
    </row>
    <row r="441" spans="1:6" ht="12.75">
      <c r="A441" s="47"/>
      <c r="B441" s="47"/>
      <c r="C441" s="47"/>
      <c r="D441" s="47"/>
      <c r="E441" s="47"/>
      <c r="F441" s="47"/>
    </row>
    <row r="442" spans="1:6" ht="12.75">
      <c r="A442" s="47"/>
      <c r="B442" s="47"/>
      <c r="C442" s="47"/>
      <c r="D442" s="47"/>
      <c r="E442" s="47"/>
      <c r="F442" s="47"/>
    </row>
    <row r="443" spans="1:6" ht="12.75">
      <c r="A443" s="47"/>
      <c r="B443" s="47"/>
      <c r="C443" s="47"/>
      <c r="D443" s="47"/>
      <c r="E443" s="47"/>
      <c r="F443" s="47"/>
    </row>
    <row r="444" spans="1:6" ht="12.75">
      <c r="A444" s="47"/>
      <c r="B444" s="47"/>
      <c r="C444" s="47"/>
      <c r="D444" s="47"/>
      <c r="E444" s="47"/>
      <c r="F444" s="47"/>
    </row>
    <row r="445" spans="1:6" ht="12.75">
      <c r="A445" s="47"/>
      <c r="B445" s="47"/>
      <c r="C445" s="47"/>
      <c r="D445" s="47"/>
      <c r="E445" s="47"/>
      <c r="F445" s="47"/>
    </row>
    <row r="446" spans="1:6" ht="12.75">
      <c r="A446" s="47"/>
      <c r="B446" s="47"/>
      <c r="C446" s="47"/>
      <c r="D446" s="47"/>
      <c r="E446" s="47"/>
      <c r="F446" s="47"/>
    </row>
    <row r="447" spans="1:6" ht="12.75">
      <c r="A447" s="47"/>
      <c r="B447" s="47"/>
      <c r="C447" s="47"/>
      <c r="D447" s="47"/>
      <c r="E447" s="47"/>
      <c r="F447" s="47"/>
    </row>
    <row r="448" spans="1:6" ht="12.75">
      <c r="A448" s="47"/>
      <c r="B448" s="47"/>
      <c r="C448" s="47"/>
      <c r="D448" s="47"/>
      <c r="E448" s="47"/>
      <c r="F448" s="47"/>
    </row>
    <row r="449" spans="1:6" ht="12.75">
      <c r="A449" s="47"/>
      <c r="B449" s="47"/>
      <c r="C449" s="47"/>
      <c r="D449" s="47"/>
      <c r="E449" s="47"/>
      <c r="F449" s="47"/>
    </row>
    <row r="450" spans="1:6" ht="12.75">
      <c r="A450" s="47"/>
      <c r="B450" s="47"/>
      <c r="C450" s="47"/>
      <c r="D450" s="47"/>
      <c r="E450" s="47"/>
      <c r="F450" s="47"/>
    </row>
    <row r="451" spans="1:6" ht="12.75">
      <c r="A451" s="47"/>
      <c r="B451" s="47"/>
      <c r="C451" s="47"/>
      <c r="D451" s="47"/>
      <c r="E451" s="47"/>
      <c r="F451" s="47"/>
    </row>
    <row r="452" spans="1:6" ht="12.75">
      <c r="A452" s="47"/>
      <c r="B452" s="47"/>
      <c r="C452" s="47"/>
      <c r="D452" s="47"/>
      <c r="E452" s="47"/>
      <c r="F452" s="47"/>
    </row>
    <row r="453" spans="1:6" ht="12.75">
      <c r="A453" s="47"/>
      <c r="B453" s="47"/>
      <c r="C453" s="47"/>
      <c r="D453" s="47"/>
      <c r="E453" s="47"/>
      <c r="F453" s="47"/>
    </row>
    <row r="454" spans="1:6" ht="12.75">
      <c r="A454" s="47"/>
      <c r="B454" s="47"/>
      <c r="C454" s="47"/>
      <c r="D454" s="47"/>
      <c r="E454" s="47"/>
      <c r="F454" s="47"/>
    </row>
    <row r="455" spans="1:6" ht="12.75">
      <c r="A455" s="47"/>
      <c r="B455" s="47"/>
      <c r="C455" s="47"/>
      <c r="D455" s="47"/>
      <c r="E455" s="47"/>
      <c r="F455" s="47"/>
    </row>
    <row r="456" spans="1:6" ht="12.75">
      <c r="A456" s="47"/>
      <c r="B456" s="47"/>
      <c r="C456" s="47"/>
      <c r="D456" s="47"/>
      <c r="E456" s="47"/>
      <c r="F456" s="47"/>
    </row>
    <row r="457" spans="1:6" ht="12.75">
      <c r="A457" s="47"/>
      <c r="B457" s="47"/>
      <c r="C457" s="47"/>
      <c r="D457" s="47"/>
      <c r="E457" s="47"/>
      <c r="F457" s="47"/>
    </row>
    <row r="458" spans="1:6" ht="12.75">
      <c r="A458" s="47"/>
      <c r="B458" s="47"/>
      <c r="C458" s="47"/>
      <c r="D458" s="47"/>
      <c r="E458" s="47"/>
      <c r="F458" s="47"/>
    </row>
    <row r="459" spans="1:6" ht="12.75">
      <c r="A459" s="47"/>
      <c r="B459" s="47"/>
      <c r="C459" s="47"/>
      <c r="D459" s="47"/>
      <c r="E459" s="47"/>
      <c r="F459" s="47"/>
    </row>
    <row r="460" spans="1:6" ht="12.75">
      <c r="A460" s="47"/>
      <c r="B460" s="47"/>
      <c r="C460" s="47"/>
      <c r="D460" s="47"/>
      <c r="E460" s="47"/>
      <c r="F460" s="47"/>
    </row>
    <row r="461" spans="1:6" ht="12.75">
      <c r="A461" s="47"/>
      <c r="B461" s="47"/>
      <c r="C461" s="47"/>
      <c r="D461" s="47"/>
      <c r="E461" s="47"/>
      <c r="F461" s="47"/>
    </row>
    <row r="462" spans="1:6" ht="12.75">
      <c r="A462" s="47"/>
      <c r="B462" s="47"/>
      <c r="C462" s="47"/>
      <c r="D462" s="47"/>
      <c r="E462" s="47"/>
      <c r="F462" s="47"/>
    </row>
    <row r="463" spans="1:6" ht="12.75">
      <c r="A463" s="47"/>
      <c r="B463" s="47"/>
      <c r="C463" s="47"/>
      <c r="D463" s="47"/>
      <c r="E463" s="47"/>
      <c r="F463" s="47"/>
    </row>
    <row r="464" spans="1:6" ht="12.75">
      <c r="A464" s="47"/>
      <c r="B464" s="47"/>
      <c r="C464" s="47"/>
      <c r="D464" s="47"/>
      <c r="E464" s="47"/>
      <c r="F464" s="47"/>
    </row>
    <row r="465" spans="1:6" ht="12.75">
      <c r="A465" s="47"/>
      <c r="B465" s="47"/>
      <c r="C465" s="47"/>
      <c r="D465" s="47"/>
      <c r="E465" s="47"/>
      <c r="F465" s="47"/>
    </row>
    <row r="466" spans="1:6" ht="12.75">
      <c r="A466" s="47"/>
      <c r="B466" s="47"/>
      <c r="C466" s="47"/>
      <c r="D466" s="47"/>
      <c r="E466" s="47"/>
      <c r="F466" s="47"/>
    </row>
    <row r="467" spans="1:6" ht="12.75">
      <c r="A467" s="47"/>
      <c r="B467" s="47"/>
      <c r="C467" s="47"/>
      <c r="D467" s="47"/>
      <c r="E467" s="47"/>
      <c r="F467" s="47"/>
    </row>
    <row r="468" spans="1:6" ht="12.75">
      <c r="A468" s="47"/>
      <c r="B468" s="47"/>
      <c r="C468" s="47"/>
      <c r="D468" s="47"/>
      <c r="E468" s="47"/>
      <c r="F468" s="47"/>
    </row>
    <row r="469" spans="1:6" ht="12.75">
      <c r="A469" s="47"/>
      <c r="B469" s="47"/>
      <c r="C469" s="47"/>
      <c r="D469" s="47"/>
      <c r="E469" s="47"/>
      <c r="F469" s="47"/>
    </row>
    <row r="470" spans="1:6" ht="12.75">
      <c r="A470" s="47"/>
      <c r="B470" s="47"/>
      <c r="C470" s="47"/>
      <c r="D470" s="47"/>
      <c r="E470" s="47"/>
      <c r="F470" s="47"/>
    </row>
    <row r="471" spans="1:6" ht="12.75">
      <c r="A471" s="47"/>
      <c r="B471" s="47"/>
      <c r="C471" s="47"/>
      <c r="D471" s="47"/>
      <c r="E471" s="47"/>
      <c r="F471" s="47"/>
    </row>
    <row r="472" spans="1:6" ht="12.75">
      <c r="A472" s="47"/>
      <c r="B472" s="47"/>
      <c r="C472" s="47"/>
      <c r="D472" s="47"/>
      <c r="E472" s="47"/>
      <c r="F472" s="47"/>
    </row>
    <row r="473" spans="1:6" ht="12.75">
      <c r="A473" s="47"/>
      <c r="B473" s="47"/>
      <c r="C473" s="47"/>
      <c r="D473" s="47"/>
      <c r="E473" s="47"/>
      <c r="F473" s="47"/>
    </row>
    <row r="474" spans="1:6" ht="12.75">
      <c r="A474" s="47"/>
      <c r="B474" s="47"/>
      <c r="C474" s="47"/>
      <c r="D474" s="47"/>
      <c r="E474" s="47"/>
      <c r="F474" s="47"/>
    </row>
    <row r="475" spans="1:6" ht="12.75">
      <c r="A475" s="47"/>
      <c r="B475" s="47"/>
      <c r="C475" s="47"/>
      <c r="D475" s="47"/>
      <c r="E475" s="47"/>
      <c r="F475" s="47"/>
    </row>
    <row r="476" spans="1:6" ht="12.75">
      <c r="A476" s="47"/>
      <c r="B476" s="47"/>
      <c r="C476" s="47"/>
      <c r="D476" s="47"/>
      <c r="E476" s="47"/>
      <c r="F476" s="47"/>
    </row>
    <row r="477" spans="1:6" ht="12.75">
      <c r="A477" s="47"/>
      <c r="B477" s="47"/>
      <c r="C477" s="47"/>
      <c r="D477" s="47"/>
      <c r="E477" s="47"/>
      <c r="F477" s="47"/>
    </row>
    <row r="478" spans="1:6" ht="12.75">
      <c r="A478" s="47"/>
      <c r="B478" s="47"/>
      <c r="C478" s="47"/>
      <c r="D478" s="47"/>
      <c r="E478" s="47"/>
      <c r="F478" s="47"/>
    </row>
    <row r="479" spans="1:6" ht="12.75">
      <c r="A479" s="47"/>
      <c r="B479" s="47"/>
      <c r="C479" s="47"/>
      <c r="D479" s="47"/>
      <c r="E479" s="47"/>
      <c r="F479" s="47"/>
    </row>
    <row r="480" spans="1:6" ht="12.75">
      <c r="A480" s="47"/>
      <c r="B480" s="47"/>
      <c r="C480" s="47"/>
      <c r="D480" s="47"/>
      <c r="E480" s="47"/>
      <c r="F480" s="47"/>
    </row>
    <row r="481" spans="1:6" ht="12.75">
      <c r="A481" s="47"/>
      <c r="B481" s="47"/>
      <c r="C481" s="47"/>
      <c r="D481" s="47"/>
      <c r="E481" s="47"/>
      <c r="F481" s="47"/>
    </row>
    <row r="482" spans="1:6" ht="12.75">
      <c r="A482" s="47"/>
      <c r="B482" s="47"/>
      <c r="C482" s="47"/>
      <c r="D482" s="47"/>
      <c r="E482" s="47"/>
      <c r="F482" s="47"/>
    </row>
    <row r="483" spans="1:6" ht="12.75">
      <c r="A483" s="47"/>
      <c r="B483" s="47"/>
      <c r="C483" s="47"/>
      <c r="D483" s="47"/>
      <c r="E483" s="47"/>
      <c r="F483" s="47"/>
    </row>
    <row r="484" spans="1:6" ht="12.75">
      <c r="A484" s="47"/>
      <c r="B484" s="47"/>
      <c r="C484" s="47"/>
      <c r="D484" s="47"/>
      <c r="E484" s="47"/>
      <c r="F484" s="47"/>
    </row>
    <row r="485" spans="1:6" ht="12.75">
      <c r="A485" s="47"/>
      <c r="B485" s="47"/>
      <c r="C485" s="47"/>
      <c r="D485" s="47"/>
      <c r="E485" s="47"/>
      <c r="F485" s="47"/>
    </row>
    <row r="486" spans="1:6" ht="12.75">
      <c r="A486" s="47"/>
      <c r="B486" s="47"/>
      <c r="C486" s="47"/>
      <c r="D486" s="47"/>
      <c r="E486" s="47"/>
      <c r="F486" s="47"/>
    </row>
    <row r="487" spans="1:6" ht="12.75">
      <c r="A487" s="47"/>
      <c r="B487" s="47"/>
      <c r="C487" s="47"/>
      <c r="D487" s="47"/>
      <c r="E487" s="47"/>
      <c r="F487" s="47"/>
    </row>
    <row r="488" spans="1:6" ht="12.75">
      <c r="A488" s="47"/>
      <c r="B488" s="47"/>
      <c r="C488" s="47"/>
      <c r="D488" s="47"/>
      <c r="E488" s="47"/>
      <c r="F488" s="47"/>
    </row>
    <row r="489" spans="1:6" ht="12.75">
      <c r="A489" s="47"/>
      <c r="B489" s="47"/>
      <c r="C489" s="47"/>
      <c r="D489" s="47"/>
      <c r="E489" s="47"/>
      <c r="F489" s="47"/>
    </row>
    <row r="490" spans="1:6" ht="12.75">
      <c r="A490" s="47"/>
      <c r="B490" s="47"/>
      <c r="C490" s="47"/>
      <c r="D490" s="47"/>
      <c r="E490" s="47"/>
      <c r="F490" s="47"/>
    </row>
    <row r="491" spans="1:6" ht="12.75">
      <c r="A491" s="47"/>
      <c r="B491" s="47"/>
      <c r="C491" s="47"/>
      <c r="D491" s="47"/>
      <c r="E491" s="47"/>
      <c r="F491" s="47"/>
    </row>
    <row r="492" spans="1:6" ht="12.75">
      <c r="A492" s="47"/>
      <c r="B492" s="47"/>
      <c r="C492" s="47"/>
      <c r="D492" s="47"/>
      <c r="E492" s="47"/>
      <c r="F492" s="47"/>
    </row>
    <row r="493" spans="1:6" ht="12.75">
      <c r="A493" s="47"/>
      <c r="B493" s="47"/>
      <c r="C493" s="47"/>
      <c r="D493" s="47"/>
      <c r="E493" s="47"/>
      <c r="F493" s="47"/>
    </row>
    <row r="494" spans="1:6" ht="12.75">
      <c r="A494" s="47"/>
      <c r="B494" s="47"/>
      <c r="C494" s="47"/>
      <c r="D494" s="47"/>
      <c r="E494" s="47"/>
      <c r="F494" s="47"/>
    </row>
    <row r="495" spans="1:6" ht="12.75">
      <c r="A495" s="47"/>
      <c r="B495" s="47"/>
      <c r="C495" s="47"/>
      <c r="D495" s="47"/>
      <c r="E495" s="47"/>
      <c r="F495" s="47"/>
    </row>
    <row r="496" spans="1:6" ht="12.75">
      <c r="A496" s="47"/>
      <c r="B496" s="47"/>
      <c r="C496" s="47"/>
      <c r="D496" s="47"/>
      <c r="E496" s="47"/>
      <c r="F496" s="47"/>
    </row>
    <row r="497" spans="1:6" ht="12.75">
      <c r="A497" s="47"/>
      <c r="B497" s="47"/>
      <c r="C497" s="47"/>
      <c r="D497" s="47"/>
      <c r="E497" s="47"/>
      <c r="F497" s="47"/>
    </row>
    <row r="498" spans="1:6" ht="12.75">
      <c r="A498" s="47"/>
      <c r="B498" s="47"/>
      <c r="C498" s="47"/>
      <c r="D498" s="47"/>
      <c r="E498" s="47"/>
      <c r="F498" s="47"/>
    </row>
    <row r="499" spans="1:6" ht="12.75">
      <c r="A499" s="47"/>
      <c r="B499" s="47"/>
      <c r="C499" s="47"/>
      <c r="D499" s="47"/>
      <c r="E499" s="47"/>
      <c r="F499" s="47"/>
    </row>
    <row r="500" spans="1:6" ht="12.75">
      <c r="A500" s="47"/>
      <c r="B500" s="47"/>
      <c r="C500" s="47"/>
      <c r="D500" s="47"/>
      <c r="E500" s="47"/>
      <c r="F500" s="47"/>
    </row>
    <row r="501" spans="1:6" ht="12.75">
      <c r="A501" s="47"/>
      <c r="B501" s="47"/>
      <c r="C501" s="47"/>
      <c r="D501" s="47"/>
      <c r="E501" s="47"/>
      <c r="F501" s="47"/>
    </row>
    <row r="502" spans="1:6" ht="12.75">
      <c r="A502" s="47"/>
      <c r="B502" s="47"/>
      <c r="C502" s="47"/>
      <c r="D502" s="47"/>
      <c r="E502" s="47"/>
      <c r="F502" s="47"/>
    </row>
    <row r="503" spans="1:6" ht="12.75">
      <c r="A503" s="47"/>
      <c r="B503" s="47"/>
      <c r="C503" s="47"/>
      <c r="D503" s="47"/>
      <c r="E503" s="47"/>
      <c r="F503" s="47"/>
    </row>
    <row r="504" spans="1:6" ht="12.75">
      <c r="A504" s="47"/>
      <c r="B504" s="47"/>
      <c r="C504" s="47"/>
      <c r="D504" s="47"/>
      <c r="E504" s="47"/>
      <c r="F504" s="47"/>
    </row>
    <row r="505" spans="1:6" ht="12.75">
      <c r="A505" s="47"/>
      <c r="B505" s="47"/>
      <c r="C505" s="47"/>
      <c r="D505" s="47"/>
      <c r="E505" s="47"/>
      <c r="F505" s="47"/>
    </row>
    <row r="506" spans="1:6" ht="12.75">
      <c r="A506" s="47"/>
      <c r="B506" s="47"/>
      <c r="C506" s="47"/>
      <c r="D506" s="47"/>
      <c r="E506" s="47"/>
      <c r="F506" s="47"/>
    </row>
    <row r="507" spans="1:6" ht="12.75">
      <c r="A507" s="47"/>
      <c r="B507" s="47"/>
      <c r="C507" s="47"/>
      <c r="D507" s="47"/>
      <c r="E507" s="47"/>
      <c r="F507" s="47"/>
    </row>
    <row r="508" spans="1:6" ht="12.75">
      <c r="A508" s="47"/>
      <c r="B508" s="47"/>
      <c r="C508" s="47"/>
      <c r="D508" s="47"/>
      <c r="E508" s="47"/>
      <c r="F508" s="47"/>
    </row>
    <row r="509" spans="1:6" ht="12.75">
      <c r="A509" s="47"/>
      <c r="B509" s="47"/>
      <c r="C509" s="47"/>
      <c r="D509" s="47"/>
      <c r="E509" s="47"/>
      <c r="F509" s="47"/>
    </row>
    <row r="510" spans="1:6" ht="12.75">
      <c r="A510" s="47"/>
      <c r="B510" s="47"/>
      <c r="C510" s="47"/>
      <c r="D510" s="47"/>
      <c r="E510" s="47"/>
      <c r="F510" s="47"/>
    </row>
    <row r="511" spans="1:6" ht="12.75">
      <c r="A511" s="47"/>
      <c r="B511" s="47"/>
      <c r="C511" s="47"/>
      <c r="D511" s="47"/>
      <c r="E511" s="47"/>
      <c r="F511" s="47"/>
    </row>
    <row r="512" spans="1:6" ht="12.75">
      <c r="A512" s="47"/>
      <c r="B512" s="47"/>
      <c r="C512" s="47"/>
      <c r="D512" s="47"/>
      <c r="E512" s="47"/>
      <c r="F512" s="47"/>
    </row>
    <row r="513" spans="1:6" ht="12.75">
      <c r="A513" s="47"/>
      <c r="B513" s="47"/>
      <c r="C513" s="47"/>
      <c r="D513" s="47"/>
      <c r="E513" s="47"/>
      <c r="F513" s="47"/>
    </row>
    <row r="514" spans="1:6" ht="12.75">
      <c r="A514" s="47"/>
      <c r="B514" s="47"/>
      <c r="C514" s="47"/>
      <c r="D514" s="47"/>
      <c r="E514" s="47"/>
      <c r="F514" s="47"/>
    </row>
    <row r="515" spans="1:6" ht="12.75">
      <c r="A515" s="47"/>
      <c r="B515" s="47"/>
      <c r="C515" s="47"/>
      <c r="D515" s="47"/>
      <c r="E515" s="47"/>
      <c r="F515" s="47"/>
    </row>
    <row r="516" spans="1:6" ht="12.75">
      <c r="A516" s="47"/>
      <c r="B516" s="47"/>
      <c r="C516" s="47"/>
      <c r="D516" s="47"/>
      <c r="E516" s="47"/>
      <c r="F516" s="47"/>
    </row>
    <row r="517" spans="1:6" ht="12.75">
      <c r="A517" s="47"/>
      <c r="B517" s="47"/>
      <c r="C517" s="47"/>
      <c r="D517" s="47"/>
      <c r="E517" s="47"/>
      <c r="F517" s="47"/>
    </row>
    <row r="518" spans="1:6" ht="12.75">
      <c r="A518" s="47"/>
      <c r="B518" s="47"/>
      <c r="C518" s="47"/>
      <c r="D518" s="47"/>
      <c r="E518" s="47"/>
      <c r="F518" s="47"/>
    </row>
    <row r="519" spans="1:6" ht="12.75">
      <c r="A519" s="47"/>
      <c r="B519" s="47"/>
      <c r="C519" s="47"/>
      <c r="D519" s="47"/>
      <c r="E519" s="47"/>
      <c r="F519" s="47"/>
    </row>
    <row r="520" spans="1:6" ht="12.75">
      <c r="A520" s="47"/>
      <c r="B520" s="47"/>
      <c r="C520" s="47"/>
      <c r="D520" s="47"/>
      <c r="E520" s="47"/>
      <c r="F520" s="47"/>
    </row>
    <row r="521" spans="1:6" ht="12.75">
      <c r="A521" s="47"/>
      <c r="B521" s="47"/>
      <c r="C521" s="47"/>
      <c r="D521" s="47"/>
      <c r="E521" s="47"/>
      <c r="F521" s="47"/>
    </row>
    <row r="522" spans="1:6" ht="12.75">
      <c r="A522" s="47"/>
      <c r="B522" s="47"/>
      <c r="C522" s="47"/>
      <c r="D522" s="47"/>
      <c r="E522" s="47"/>
      <c r="F522" s="47"/>
    </row>
    <row r="523" spans="1:6" ht="12.75">
      <c r="A523" s="47"/>
      <c r="B523" s="47"/>
      <c r="C523" s="47"/>
      <c r="D523" s="47"/>
      <c r="E523" s="47"/>
      <c r="F523" s="47"/>
    </row>
    <row r="524" spans="1:6" ht="12.75">
      <c r="A524" s="47"/>
      <c r="B524" s="47"/>
      <c r="C524" s="47"/>
      <c r="D524" s="47"/>
      <c r="E524" s="47"/>
      <c r="F524" s="47"/>
    </row>
    <row r="525" spans="1:6" ht="12.75">
      <c r="A525" s="47"/>
      <c r="B525" s="47"/>
      <c r="C525" s="47"/>
      <c r="D525" s="47"/>
      <c r="E525" s="47"/>
      <c r="F525" s="47"/>
    </row>
    <row r="526" spans="1:6" ht="12.75">
      <c r="A526" s="47"/>
      <c r="B526" s="47"/>
      <c r="C526" s="47"/>
      <c r="D526" s="47"/>
      <c r="E526" s="47"/>
      <c r="F526" s="47"/>
    </row>
    <row r="527" spans="1:6" ht="12.75">
      <c r="A527" s="47"/>
      <c r="B527" s="47"/>
      <c r="C527" s="47"/>
      <c r="D527" s="47"/>
      <c r="E527" s="47"/>
      <c r="F527" s="47"/>
    </row>
    <row r="528" spans="1:6" ht="12.75">
      <c r="A528" s="47"/>
      <c r="B528" s="47"/>
      <c r="C528" s="47"/>
      <c r="D528" s="47"/>
      <c r="E528" s="47"/>
      <c r="F528" s="47"/>
    </row>
    <row r="529" spans="1:6" ht="12.75">
      <c r="A529" s="47"/>
      <c r="B529" s="47"/>
      <c r="C529" s="47"/>
      <c r="D529" s="47"/>
      <c r="E529" s="47"/>
      <c r="F529" s="47"/>
    </row>
    <row r="530" spans="1:6" ht="12.75">
      <c r="A530" s="47"/>
      <c r="B530" s="47"/>
      <c r="C530" s="47"/>
      <c r="D530" s="47"/>
      <c r="E530" s="47"/>
      <c r="F530" s="47"/>
    </row>
    <row r="531" spans="1:6" ht="12.75">
      <c r="A531" s="47"/>
      <c r="B531" s="47"/>
      <c r="C531" s="47"/>
      <c r="D531" s="47"/>
      <c r="E531" s="47"/>
      <c r="F531" s="47"/>
    </row>
    <row r="532" spans="1:6" ht="12.75">
      <c r="A532" s="47"/>
      <c r="B532" s="47"/>
      <c r="C532" s="47"/>
      <c r="D532" s="47"/>
      <c r="E532" s="47"/>
      <c r="F532" s="47"/>
    </row>
    <row r="533" spans="1:6" ht="12.75">
      <c r="A533" s="47"/>
      <c r="B533" s="47"/>
      <c r="C533" s="47"/>
      <c r="D533" s="47"/>
      <c r="E533" s="47"/>
      <c r="F533" s="47"/>
    </row>
    <row r="534" spans="1:6" ht="12.75">
      <c r="A534" s="47"/>
      <c r="B534" s="47"/>
      <c r="C534" s="47"/>
      <c r="D534" s="47"/>
      <c r="E534" s="47"/>
      <c r="F534" s="47"/>
    </row>
    <row r="535" spans="1:6" ht="12.75">
      <c r="A535" s="47"/>
      <c r="B535" s="47"/>
      <c r="C535" s="47"/>
      <c r="D535" s="47"/>
      <c r="E535" s="47"/>
      <c r="F535" s="47"/>
    </row>
    <row r="536" spans="1:6" ht="12.75">
      <c r="A536" s="47"/>
      <c r="B536" s="47"/>
      <c r="C536" s="47"/>
      <c r="D536" s="47"/>
      <c r="E536" s="47"/>
      <c r="F536" s="47"/>
    </row>
    <row r="537" spans="1:6" ht="12.75">
      <c r="A537" s="47"/>
      <c r="B537" s="47"/>
      <c r="C537" s="47"/>
      <c r="D537" s="47"/>
      <c r="E537" s="47"/>
      <c r="F537" s="47"/>
    </row>
    <row r="538" spans="1:6" ht="12.75">
      <c r="A538" s="47"/>
      <c r="B538" s="47"/>
      <c r="C538" s="47"/>
      <c r="D538" s="47"/>
      <c r="E538" s="47"/>
      <c r="F538" s="47"/>
    </row>
    <row r="539" spans="1:6" ht="12.75">
      <c r="A539" s="47"/>
      <c r="B539" s="47"/>
      <c r="C539" s="47"/>
      <c r="D539" s="47"/>
      <c r="E539" s="47"/>
      <c r="F539" s="47"/>
    </row>
    <row r="540" spans="1:6" ht="12.75">
      <c r="A540" s="47"/>
      <c r="B540" s="47"/>
      <c r="C540" s="47"/>
      <c r="D540" s="47"/>
      <c r="E540" s="47"/>
      <c r="F540" s="47"/>
    </row>
    <row r="541" spans="1:6" ht="12.75">
      <c r="A541" s="47"/>
      <c r="B541" s="47"/>
      <c r="C541" s="47"/>
      <c r="D541" s="47"/>
      <c r="E541" s="47"/>
      <c r="F541" s="47"/>
    </row>
    <row r="542" spans="1:6" ht="12.75">
      <c r="A542" s="47"/>
      <c r="B542" s="47"/>
      <c r="C542" s="47"/>
      <c r="D542" s="47"/>
      <c r="E542" s="47"/>
      <c r="F542" s="47"/>
    </row>
    <row r="543" spans="1:6" ht="12.75">
      <c r="A543" s="47"/>
      <c r="B543" s="47"/>
      <c r="C543" s="47"/>
      <c r="D543" s="47"/>
      <c r="E543" s="47"/>
      <c r="F543" s="47"/>
    </row>
    <row r="544" spans="1:6" ht="12.75">
      <c r="A544" s="47"/>
      <c r="B544" s="47"/>
      <c r="C544" s="47"/>
      <c r="D544" s="47"/>
      <c r="E544" s="47"/>
      <c r="F544" s="47"/>
    </row>
    <row r="545" spans="1:6" ht="12.75">
      <c r="A545" s="47"/>
      <c r="B545" s="47"/>
      <c r="C545" s="47"/>
      <c r="D545" s="47"/>
      <c r="E545" s="47"/>
      <c r="F545" s="47"/>
    </row>
    <row r="546" spans="1:6" ht="12.75">
      <c r="A546" s="47"/>
      <c r="B546" s="47"/>
      <c r="C546" s="47"/>
      <c r="D546" s="47"/>
      <c r="E546" s="47"/>
      <c r="F546" s="47"/>
    </row>
    <row r="547" spans="1:6" ht="12.75">
      <c r="A547" s="47"/>
      <c r="B547" s="47"/>
      <c r="C547" s="47"/>
      <c r="D547" s="47"/>
      <c r="E547" s="47"/>
      <c r="F547" s="47"/>
    </row>
    <row r="548" spans="1:6" ht="12.75">
      <c r="A548" s="47"/>
      <c r="B548" s="47"/>
      <c r="C548" s="47"/>
      <c r="D548" s="47"/>
      <c r="E548" s="47"/>
      <c r="F548" s="47"/>
    </row>
    <row r="549" spans="1:6" ht="12.75">
      <c r="A549" s="47"/>
      <c r="B549" s="47"/>
      <c r="C549" s="47"/>
      <c r="D549" s="47"/>
      <c r="E549" s="47"/>
      <c r="F549" s="47"/>
    </row>
    <row r="550" spans="1:6" ht="12.75">
      <c r="A550" s="47"/>
      <c r="B550" s="47"/>
      <c r="C550" s="47"/>
      <c r="D550" s="47"/>
      <c r="E550" s="47"/>
      <c r="F550" s="47"/>
    </row>
    <row r="551" spans="1:6" ht="12.75">
      <c r="A551" s="47"/>
      <c r="B551" s="47"/>
      <c r="C551" s="47"/>
      <c r="D551" s="47"/>
      <c r="E551" s="47"/>
      <c r="F551" s="47"/>
    </row>
    <row r="552" spans="1:6" ht="12.75">
      <c r="A552" s="47"/>
      <c r="B552" s="47"/>
      <c r="C552" s="47"/>
      <c r="D552" s="47"/>
      <c r="E552" s="47"/>
      <c r="F552" s="47"/>
    </row>
    <row r="553" spans="1:6" ht="12.75">
      <c r="A553" s="47"/>
      <c r="B553" s="47"/>
      <c r="C553" s="47"/>
      <c r="D553" s="47"/>
      <c r="E553" s="47"/>
      <c r="F553" s="47"/>
    </row>
    <row r="554" spans="1:6" ht="12.75">
      <c r="A554" s="47"/>
      <c r="B554" s="47"/>
      <c r="C554" s="47"/>
      <c r="D554" s="47"/>
      <c r="E554" s="47"/>
      <c r="F554" s="47"/>
    </row>
    <row r="555" spans="1:6" ht="12.75">
      <c r="A555" s="47"/>
      <c r="B555" s="47"/>
      <c r="C555" s="47"/>
      <c r="D555" s="47"/>
      <c r="E555" s="47"/>
      <c r="F555" s="47"/>
    </row>
    <row r="556" spans="1:6" ht="12.75">
      <c r="A556" s="47"/>
      <c r="B556" s="47"/>
      <c r="C556" s="47"/>
      <c r="D556" s="47"/>
      <c r="E556" s="47"/>
      <c r="F556" s="47"/>
    </row>
    <row r="557" spans="1:6" ht="12.75">
      <c r="A557" s="47"/>
      <c r="B557" s="47"/>
      <c r="C557" s="47"/>
      <c r="D557" s="47"/>
      <c r="E557" s="47"/>
      <c r="F557" s="47"/>
    </row>
    <row r="558" spans="1:6" ht="12.75">
      <c r="A558" s="47"/>
      <c r="B558" s="47"/>
      <c r="C558" s="47"/>
      <c r="D558" s="47"/>
      <c r="E558" s="47"/>
      <c r="F558" s="47"/>
    </row>
    <row r="559" spans="1:6" ht="12.75">
      <c r="A559" s="47"/>
      <c r="B559" s="47"/>
      <c r="C559" s="47"/>
      <c r="D559" s="47"/>
      <c r="E559" s="47"/>
      <c r="F559" s="47"/>
    </row>
    <row r="560" spans="1:6" ht="12.75">
      <c r="A560" s="47"/>
      <c r="B560" s="47"/>
      <c r="C560" s="47"/>
      <c r="D560" s="47"/>
      <c r="E560" s="47"/>
      <c r="F560" s="47"/>
    </row>
    <row r="561" spans="1:6" ht="12.75">
      <c r="A561" s="47"/>
      <c r="B561" s="47"/>
      <c r="C561" s="47"/>
      <c r="D561" s="47"/>
      <c r="E561" s="47"/>
      <c r="F561" s="47"/>
    </row>
    <row r="562" spans="1:6" ht="12.75">
      <c r="A562" s="47"/>
      <c r="B562" s="47"/>
      <c r="C562" s="47"/>
      <c r="D562" s="47"/>
      <c r="E562" s="47"/>
      <c r="F562" s="47"/>
    </row>
    <row r="563" spans="1:6" ht="12.75">
      <c r="A563" s="47"/>
      <c r="B563" s="47"/>
      <c r="C563" s="47"/>
      <c r="D563" s="47"/>
      <c r="E563" s="47"/>
      <c r="F563" s="47"/>
    </row>
    <row r="564" spans="1:6" ht="12.75">
      <c r="A564" s="47"/>
      <c r="B564" s="47"/>
      <c r="C564" s="47"/>
      <c r="D564" s="47"/>
      <c r="E564" s="47"/>
      <c r="F564" s="47"/>
    </row>
    <row r="565" spans="1:6" ht="12.75">
      <c r="A565" s="47"/>
      <c r="B565" s="47"/>
      <c r="C565" s="47"/>
      <c r="D565" s="47"/>
      <c r="E565" s="47"/>
      <c r="F565" s="47"/>
    </row>
    <row r="566" spans="1:6" ht="12.75">
      <c r="A566" s="47"/>
      <c r="B566" s="47"/>
      <c r="C566" s="47"/>
      <c r="D566" s="47"/>
      <c r="E566" s="47"/>
      <c r="F566" s="47"/>
    </row>
    <row r="567" spans="1:6" ht="12.75">
      <c r="A567" s="47"/>
      <c r="B567" s="47"/>
      <c r="C567" s="47"/>
      <c r="D567" s="47"/>
      <c r="E567" s="47"/>
      <c r="F567" s="47"/>
    </row>
    <row r="568" spans="1:6" ht="12.75">
      <c r="A568" s="47"/>
      <c r="B568" s="47"/>
      <c r="C568" s="47"/>
      <c r="D568" s="47"/>
      <c r="E568" s="47"/>
      <c r="F568" s="47"/>
    </row>
    <row r="569" spans="1:6" ht="12.75">
      <c r="A569" s="47"/>
      <c r="B569" s="47"/>
      <c r="C569" s="47"/>
      <c r="D569" s="47"/>
      <c r="E569" s="47"/>
      <c r="F569" s="47"/>
    </row>
    <row r="570" spans="1:6" ht="12.75">
      <c r="A570" s="47"/>
      <c r="B570" s="47"/>
      <c r="C570" s="47"/>
      <c r="D570" s="47"/>
      <c r="E570" s="47"/>
      <c r="F570" s="47"/>
    </row>
    <row r="571" spans="1:6" ht="12.75">
      <c r="A571" s="47"/>
      <c r="B571" s="47"/>
      <c r="C571" s="47"/>
      <c r="D571" s="47"/>
      <c r="E571" s="47"/>
      <c r="F571" s="47"/>
    </row>
    <row r="572" spans="1:6" ht="12.75">
      <c r="A572" s="47"/>
      <c r="B572" s="47"/>
      <c r="C572" s="47"/>
      <c r="D572" s="47"/>
      <c r="E572" s="47"/>
      <c r="F572" s="47"/>
    </row>
    <row r="573" spans="1:6" ht="12.75">
      <c r="A573" s="47"/>
      <c r="B573" s="47"/>
      <c r="C573" s="47"/>
      <c r="D573" s="47"/>
      <c r="E573" s="47"/>
      <c r="F573" s="47"/>
    </row>
    <row r="574" spans="1:6" ht="12.75">
      <c r="A574" s="47"/>
      <c r="B574" s="47"/>
      <c r="C574" s="47"/>
      <c r="D574" s="47"/>
      <c r="E574" s="47"/>
      <c r="F574" s="47"/>
    </row>
    <row r="575" spans="1:6" ht="12.75">
      <c r="A575" s="47"/>
      <c r="B575" s="47"/>
      <c r="C575" s="47"/>
      <c r="D575" s="47"/>
      <c r="E575" s="47"/>
      <c r="F575" s="47"/>
    </row>
    <row r="576" spans="1:6" ht="12.75">
      <c r="A576" s="47"/>
      <c r="B576" s="47"/>
      <c r="C576" s="47"/>
      <c r="D576" s="47"/>
      <c r="E576" s="47"/>
      <c r="F576" s="47"/>
    </row>
    <row r="577" spans="1:6" ht="12.75">
      <c r="A577" s="47"/>
      <c r="B577" s="47"/>
      <c r="C577" s="47"/>
      <c r="D577" s="47"/>
      <c r="E577" s="47"/>
      <c r="F577" s="47"/>
    </row>
    <row r="578" spans="1:6" ht="12.75">
      <c r="A578" s="47"/>
      <c r="B578" s="47"/>
      <c r="C578" s="47"/>
      <c r="D578" s="47"/>
      <c r="E578" s="47"/>
      <c r="F578" s="47"/>
    </row>
    <row r="579" spans="1:6" ht="12.75">
      <c r="A579" s="47"/>
      <c r="B579" s="47"/>
      <c r="C579" s="47"/>
      <c r="D579" s="47"/>
      <c r="E579" s="47"/>
      <c r="F579" s="47"/>
    </row>
    <row r="580" spans="1:6" ht="12.75">
      <c r="A580" s="47"/>
      <c r="B580" s="47"/>
      <c r="C580" s="47"/>
      <c r="D580" s="47"/>
      <c r="E580" s="47"/>
      <c r="F580" s="47"/>
    </row>
    <row r="581" spans="1:6" ht="12.75">
      <c r="A581" s="47"/>
      <c r="B581" s="47"/>
      <c r="C581" s="47"/>
      <c r="D581" s="47"/>
      <c r="E581" s="47"/>
      <c r="F581" s="47"/>
    </row>
    <row r="582" spans="1:6" ht="12.75">
      <c r="A582" s="47"/>
      <c r="B582" s="47"/>
      <c r="C582" s="47"/>
      <c r="D582" s="47"/>
      <c r="E582" s="47"/>
      <c r="F582" s="47"/>
    </row>
    <row r="583" spans="1:6" ht="12.75">
      <c r="A583" s="47"/>
      <c r="B583" s="47"/>
      <c r="C583" s="47"/>
      <c r="D583" s="47"/>
      <c r="E583" s="47"/>
      <c r="F583" s="47"/>
    </row>
    <row r="584" spans="1:6" ht="12.75">
      <c r="A584" s="47"/>
      <c r="B584" s="47"/>
      <c r="C584" s="47"/>
      <c r="D584" s="47"/>
      <c r="E584" s="47"/>
      <c r="F584" s="47"/>
    </row>
    <row r="585" spans="1:6" ht="12.75">
      <c r="A585" s="47"/>
      <c r="B585" s="47"/>
      <c r="C585" s="47"/>
      <c r="D585" s="47"/>
      <c r="E585" s="47"/>
      <c r="F585" s="47"/>
    </row>
    <row r="586" spans="1:6" ht="12.75">
      <c r="A586" s="47"/>
      <c r="B586" s="47"/>
      <c r="C586" s="47"/>
      <c r="D586" s="47"/>
      <c r="E586" s="47"/>
      <c r="F586" s="47"/>
    </row>
    <row r="587" spans="1:6" ht="12.75">
      <c r="A587" s="47"/>
      <c r="B587" s="47"/>
      <c r="C587" s="47"/>
      <c r="D587" s="47"/>
      <c r="E587" s="47"/>
      <c r="F587" s="47"/>
    </row>
    <row r="588" spans="1:6" ht="12.75">
      <c r="A588" s="47"/>
      <c r="B588" s="47"/>
      <c r="C588" s="47"/>
      <c r="D588" s="47"/>
      <c r="E588" s="47"/>
      <c r="F588" s="47"/>
    </row>
    <row r="589" spans="1:6" ht="12.75">
      <c r="A589" s="47"/>
      <c r="B589" s="47"/>
      <c r="C589" s="47"/>
      <c r="D589" s="47"/>
      <c r="E589" s="47"/>
      <c r="F589" s="47"/>
    </row>
    <row r="590" spans="1:6" ht="12.75">
      <c r="A590" s="47"/>
      <c r="B590" s="47"/>
      <c r="C590" s="47"/>
      <c r="D590" s="47"/>
      <c r="E590" s="47"/>
      <c r="F590" s="47"/>
    </row>
    <row r="591" spans="1:6" ht="12.75">
      <c r="A591" s="47"/>
      <c r="B591" s="47"/>
      <c r="C591" s="47"/>
      <c r="D591" s="47"/>
      <c r="E591" s="47"/>
      <c r="F591" s="47"/>
    </row>
    <row r="592" spans="1:6" ht="12.75">
      <c r="A592" s="47"/>
      <c r="B592" s="47"/>
      <c r="C592" s="47"/>
      <c r="D592" s="47"/>
      <c r="E592" s="47"/>
      <c r="F592" s="47"/>
    </row>
    <row r="593" spans="1:6" ht="12.75">
      <c r="A593" s="47"/>
      <c r="B593" s="47"/>
      <c r="C593" s="47"/>
      <c r="D593" s="47"/>
      <c r="E593" s="47"/>
      <c r="F593" s="47"/>
    </row>
    <row r="594" spans="1:6" ht="12.75">
      <c r="A594" s="47"/>
      <c r="B594" s="47"/>
      <c r="C594" s="47"/>
      <c r="D594" s="47"/>
      <c r="E594" s="47"/>
      <c r="F594" s="47"/>
    </row>
    <row r="595" spans="1:6" ht="12.75">
      <c r="A595" s="47"/>
      <c r="B595" s="47"/>
      <c r="C595" s="47"/>
      <c r="D595" s="47"/>
      <c r="E595" s="47"/>
      <c r="F595" s="47"/>
    </row>
    <row r="596" spans="1:6" ht="12.75">
      <c r="A596" s="47"/>
      <c r="B596" s="47"/>
      <c r="C596" s="47"/>
      <c r="D596" s="47"/>
      <c r="E596" s="47"/>
      <c r="F596" s="47"/>
    </row>
    <row r="597" spans="1:6" ht="12.75">
      <c r="A597" s="47"/>
      <c r="B597" s="47"/>
      <c r="C597" s="47"/>
      <c r="D597" s="47"/>
      <c r="E597" s="47"/>
      <c r="F597" s="47"/>
    </row>
    <row r="598" spans="1:6" ht="12.75">
      <c r="A598" s="47"/>
      <c r="B598" s="47"/>
      <c r="C598" s="47"/>
      <c r="D598" s="47"/>
      <c r="E598" s="47"/>
      <c r="F598" s="47"/>
    </row>
    <row r="599" spans="1:6" ht="12.75">
      <c r="A599" s="47"/>
      <c r="B599" s="47"/>
      <c r="C599" s="47"/>
      <c r="D599" s="47"/>
      <c r="E599" s="47"/>
      <c r="F599" s="47"/>
    </row>
    <row r="600" spans="1:6" ht="12.75">
      <c r="A600" s="47"/>
      <c r="B600" s="47"/>
      <c r="C600" s="47"/>
      <c r="D600" s="47"/>
      <c r="E600" s="47"/>
      <c r="F600" s="47"/>
    </row>
    <row r="601" spans="1:6" ht="12.75">
      <c r="A601" s="47"/>
      <c r="B601" s="47"/>
      <c r="C601" s="47"/>
      <c r="D601" s="47"/>
      <c r="E601" s="47"/>
      <c r="F601" s="47"/>
    </row>
    <row r="602" spans="1:6" ht="12.75">
      <c r="A602" s="47"/>
      <c r="B602" s="47"/>
      <c r="C602" s="47"/>
      <c r="D602" s="47"/>
      <c r="E602" s="47"/>
      <c r="F602" s="47"/>
    </row>
    <row r="603" spans="1:6" ht="12.75">
      <c r="A603" s="47"/>
      <c r="B603" s="47"/>
      <c r="C603" s="47"/>
      <c r="D603" s="47"/>
      <c r="E603" s="47"/>
      <c r="F603" s="47"/>
    </row>
    <row r="604" spans="1:6" ht="12.75">
      <c r="A604" s="47"/>
      <c r="B604" s="47"/>
      <c r="C604" s="47"/>
      <c r="D604" s="47"/>
      <c r="E604" s="47"/>
      <c r="F604" s="47"/>
    </row>
    <row r="605" spans="1:6" ht="12.75">
      <c r="A605" s="47"/>
      <c r="B605" s="47"/>
      <c r="C605" s="47"/>
      <c r="D605" s="47"/>
      <c r="E605" s="47"/>
      <c r="F605" s="47"/>
    </row>
    <row r="606" spans="1:6" ht="12.75">
      <c r="A606" s="47"/>
      <c r="B606" s="47"/>
      <c r="C606" s="47"/>
      <c r="D606" s="47"/>
      <c r="E606" s="47"/>
      <c r="F606" s="47"/>
    </row>
    <row r="607" spans="1:6" ht="12.75">
      <c r="A607" s="47"/>
      <c r="B607" s="47"/>
      <c r="C607" s="47"/>
      <c r="D607" s="47"/>
      <c r="E607" s="47"/>
      <c r="F607" s="47"/>
    </row>
    <row r="608" spans="1:6" ht="12.75">
      <c r="A608" s="47"/>
      <c r="B608" s="47"/>
      <c r="C608" s="47"/>
      <c r="D608" s="47"/>
      <c r="E608" s="47"/>
      <c r="F608" s="47"/>
    </row>
    <row r="609" spans="1:6" ht="12.75">
      <c r="A609" s="47"/>
      <c r="B609" s="47"/>
      <c r="C609" s="47"/>
      <c r="D609" s="47"/>
      <c r="E609" s="47"/>
      <c r="F609" s="47"/>
    </row>
    <row r="610" spans="1:6" ht="12.75">
      <c r="A610" s="47"/>
      <c r="B610" s="47"/>
      <c r="C610" s="47"/>
      <c r="D610" s="47"/>
      <c r="E610" s="47"/>
      <c r="F610" s="47"/>
    </row>
    <row r="611" spans="1:6" ht="12.75">
      <c r="A611" s="47"/>
      <c r="B611" s="47"/>
      <c r="C611" s="47"/>
      <c r="D611" s="47"/>
      <c r="E611" s="47"/>
      <c r="F611" s="47"/>
    </row>
    <row r="612" spans="1:6" ht="12.75">
      <c r="A612" s="47"/>
      <c r="B612" s="47"/>
      <c r="C612" s="47"/>
      <c r="D612" s="47"/>
      <c r="E612" s="47"/>
      <c r="F612" s="47"/>
    </row>
    <row r="613" spans="1:6" ht="12.75">
      <c r="A613" s="47"/>
      <c r="B613" s="47"/>
      <c r="C613" s="47"/>
      <c r="D613" s="47"/>
      <c r="E613" s="47"/>
      <c r="F613" s="47"/>
    </row>
    <row r="614" spans="1:6" ht="12.75">
      <c r="A614" s="47"/>
      <c r="B614" s="47"/>
      <c r="C614" s="47"/>
      <c r="D614" s="47"/>
      <c r="E614" s="47"/>
      <c r="F614" s="47"/>
    </row>
    <row r="615" spans="1:6" ht="12.75">
      <c r="A615" s="47"/>
      <c r="B615" s="47"/>
      <c r="C615" s="47"/>
      <c r="D615" s="47"/>
      <c r="E615" s="47"/>
      <c r="F615" s="47"/>
    </row>
    <row r="616" spans="1:6" ht="12.75">
      <c r="A616" s="47"/>
      <c r="B616" s="47"/>
      <c r="C616" s="47"/>
      <c r="D616" s="47"/>
      <c r="E616" s="47"/>
      <c r="F616" s="47"/>
    </row>
    <row r="617" spans="1:6" ht="12.75">
      <c r="A617" s="47"/>
      <c r="B617" s="47"/>
      <c r="C617" s="47"/>
      <c r="D617" s="47"/>
      <c r="E617" s="47"/>
      <c r="F617" s="47"/>
    </row>
    <row r="618" spans="1:6" ht="12.75">
      <c r="A618" s="47"/>
      <c r="B618" s="47"/>
      <c r="C618" s="47"/>
      <c r="D618" s="47"/>
      <c r="E618" s="47"/>
      <c r="F618" s="47"/>
    </row>
    <row r="619" spans="1:6" ht="12.75">
      <c r="A619" s="47"/>
      <c r="B619" s="47"/>
      <c r="C619" s="47"/>
      <c r="D619" s="47"/>
      <c r="E619" s="47"/>
      <c r="F619" s="47"/>
    </row>
    <row r="620" spans="1:6" ht="12.75">
      <c r="A620" s="47"/>
      <c r="B620" s="47"/>
      <c r="C620" s="47"/>
      <c r="D620" s="47"/>
      <c r="E620" s="47"/>
      <c r="F620" s="47"/>
    </row>
    <row r="621" spans="1:6" ht="12.75">
      <c r="A621" s="47"/>
      <c r="B621" s="47"/>
      <c r="C621" s="47"/>
      <c r="D621" s="47"/>
      <c r="E621" s="47"/>
      <c r="F621" s="47"/>
    </row>
    <row r="622" spans="1:6" ht="12.75">
      <c r="A622" s="47"/>
      <c r="B622" s="47"/>
      <c r="C622" s="47"/>
      <c r="D622" s="47"/>
      <c r="E622" s="47"/>
      <c r="F622" s="47"/>
    </row>
    <row r="623" spans="1:6" ht="12.75">
      <c r="A623" s="47"/>
      <c r="B623" s="47"/>
      <c r="C623" s="47"/>
      <c r="D623" s="47"/>
      <c r="E623" s="47"/>
      <c r="F623" s="47"/>
    </row>
    <row r="624" spans="1:6" ht="12.75">
      <c r="A624" s="47"/>
      <c r="B624" s="47"/>
      <c r="C624" s="47"/>
      <c r="D624" s="47"/>
      <c r="E624" s="47"/>
      <c r="F624" s="47"/>
    </row>
    <row r="625" spans="1:6" ht="12.75">
      <c r="A625" s="47"/>
      <c r="B625" s="47"/>
      <c r="C625" s="47"/>
      <c r="D625" s="47"/>
      <c r="E625" s="47"/>
      <c r="F625" s="47"/>
    </row>
    <row r="626" spans="1:6" ht="12.75">
      <c r="A626" s="47"/>
      <c r="B626" s="47"/>
      <c r="C626" s="47"/>
      <c r="D626" s="47"/>
      <c r="E626" s="47"/>
      <c r="F626" s="47"/>
    </row>
    <row r="627" spans="1:6" ht="12.75">
      <c r="A627" s="47"/>
      <c r="B627" s="47"/>
      <c r="C627" s="47"/>
      <c r="D627" s="47"/>
      <c r="E627" s="47"/>
      <c r="F627" s="47"/>
    </row>
    <row r="628" spans="1:6" ht="12.75">
      <c r="A628" s="47"/>
      <c r="B628" s="47"/>
      <c r="C628" s="47"/>
      <c r="D628" s="47"/>
      <c r="E628" s="47"/>
      <c r="F628" s="47"/>
    </row>
    <row r="629" spans="1:6" ht="12.75">
      <c r="A629" s="47"/>
      <c r="B629" s="47"/>
      <c r="C629" s="47"/>
      <c r="D629" s="47"/>
      <c r="E629" s="47"/>
      <c r="F629" s="47"/>
    </row>
    <row r="630" spans="1:6" ht="12.75">
      <c r="A630" s="47"/>
      <c r="B630" s="47"/>
      <c r="C630" s="47"/>
      <c r="D630" s="47"/>
      <c r="E630" s="47"/>
      <c r="F630" s="47"/>
    </row>
    <row r="631" spans="1:6" ht="12.75">
      <c r="A631" s="47"/>
      <c r="B631" s="47"/>
      <c r="C631" s="47"/>
      <c r="D631" s="47"/>
      <c r="E631" s="47"/>
      <c r="F631" s="47"/>
    </row>
    <row r="632" spans="1:6" ht="12.75">
      <c r="A632" s="47"/>
      <c r="B632" s="47"/>
      <c r="C632" s="47"/>
      <c r="D632" s="47"/>
      <c r="E632" s="47"/>
      <c r="F632" s="47"/>
    </row>
    <row r="633" spans="1:6" ht="12.75">
      <c r="A633" s="47"/>
      <c r="B633" s="47"/>
      <c r="C633" s="47"/>
      <c r="D633" s="47"/>
      <c r="E633" s="47"/>
      <c r="F633" s="47"/>
    </row>
    <row r="634" spans="1:6" ht="12.75">
      <c r="A634" s="47"/>
      <c r="B634" s="47"/>
      <c r="C634" s="47"/>
      <c r="D634" s="47"/>
      <c r="E634" s="47"/>
      <c r="F634" s="47"/>
    </row>
    <row r="635" spans="1:6" ht="12.75">
      <c r="A635" s="47"/>
      <c r="B635" s="47"/>
      <c r="C635" s="47"/>
      <c r="D635" s="47"/>
      <c r="E635" s="47"/>
      <c r="F635" s="47"/>
    </row>
    <row r="636" spans="1:6" ht="12.75">
      <c r="A636" s="47"/>
      <c r="B636" s="47"/>
      <c r="C636" s="47"/>
      <c r="D636" s="47"/>
      <c r="E636" s="47"/>
      <c r="F636" s="47"/>
    </row>
    <row r="637" spans="1:6" ht="12.75">
      <c r="A637" s="47"/>
      <c r="B637" s="47"/>
      <c r="C637" s="47"/>
      <c r="D637" s="47"/>
      <c r="E637" s="47"/>
      <c r="F637" s="47"/>
    </row>
    <row r="638" spans="1:6" ht="12.75">
      <c r="A638" s="47"/>
      <c r="B638" s="47"/>
      <c r="C638" s="47"/>
      <c r="D638" s="47"/>
      <c r="E638" s="47"/>
      <c r="F638" s="47"/>
    </row>
    <row r="639" spans="1:6" ht="12.75">
      <c r="A639" s="47"/>
      <c r="B639" s="47"/>
      <c r="C639" s="47"/>
      <c r="D639" s="47"/>
      <c r="E639" s="47"/>
      <c r="F639" s="47"/>
    </row>
    <row r="640" spans="1:6" ht="12.75">
      <c r="A640" s="47"/>
      <c r="B640" s="47"/>
      <c r="C640" s="47"/>
      <c r="D640" s="47"/>
      <c r="E640" s="47"/>
      <c r="F640" s="47"/>
    </row>
    <row r="641" spans="1:6" ht="12.75">
      <c r="A641" s="47"/>
      <c r="B641" s="47"/>
      <c r="C641" s="47"/>
      <c r="D641" s="47"/>
      <c r="E641" s="47"/>
      <c r="F641" s="47"/>
    </row>
    <row r="642" spans="1:6" ht="12.75">
      <c r="A642" s="47"/>
      <c r="B642" s="47"/>
      <c r="C642" s="47"/>
      <c r="D642" s="47"/>
      <c r="E642" s="47"/>
      <c r="F642" s="47"/>
    </row>
    <row r="643" spans="1:6" ht="12.75">
      <c r="A643" s="47"/>
      <c r="B643" s="47"/>
      <c r="C643" s="47"/>
      <c r="D643" s="47"/>
      <c r="E643" s="47"/>
      <c r="F643" s="47"/>
    </row>
    <row r="644" spans="1:6" ht="12.75">
      <c r="A644" s="47"/>
      <c r="B644" s="47"/>
      <c r="C644" s="47"/>
      <c r="D644" s="47"/>
      <c r="E644" s="47"/>
      <c r="F644" s="47"/>
    </row>
    <row r="645" spans="1:6" ht="12.75">
      <c r="A645" s="47"/>
      <c r="B645" s="47"/>
      <c r="C645" s="47"/>
      <c r="D645" s="47"/>
      <c r="E645" s="47"/>
      <c r="F645" s="47"/>
    </row>
    <row r="646" spans="1:6" ht="12.75">
      <c r="A646" s="47"/>
      <c r="B646" s="47"/>
      <c r="C646" s="47"/>
      <c r="D646" s="47"/>
      <c r="E646" s="47"/>
      <c r="F646" s="47"/>
    </row>
    <row r="647" spans="1:6" ht="12.75">
      <c r="A647" s="47"/>
      <c r="B647" s="47"/>
      <c r="C647" s="47"/>
      <c r="D647" s="47"/>
      <c r="E647" s="47"/>
      <c r="F647" s="47"/>
    </row>
    <row r="648" spans="1:6" ht="12.75">
      <c r="A648" s="47"/>
      <c r="B648" s="47"/>
      <c r="C648" s="47"/>
      <c r="D648" s="47"/>
      <c r="E648" s="47"/>
      <c r="F648" s="47"/>
    </row>
    <row r="649" spans="1:6" ht="12.75">
      <c r="A649" s="47"/>
      <c r="B649" s="47"/>
      <c r="C649" s="47"/>
      <c r="D649" s="47"/>
      <c r="E649" s="47"/>
      <c r="F649" s="47"/>
    </row>
    <row r="650" spans="1:6" ht="12.75">
      <c r="A650" s="47"/>
      <c r="B650" s="47"/>
      <c r="C650" s="47"/>
      <c r="D650" s="47"/>
      <c r="E650" s="47"/>
      <c r="F650" s="47"/>
    </row>
    <row r="651" spans="1:6" ht="12.75">
      <c r="A651" s="47"/>
      <c r="B651" s="47"/>
      <c r="C651" s="47"/>
      <c r="D651" s="47"/>
      <c r="E651" s="47"/>
      <c r="F651" s="47"/>
    </row>
    <row r="652" spans="1:6" ht="12.75">
      <c r="A652" s="47"/>
      <c r="B652" s="47"/>
      <c r="C652" s="47"/>
      <c r="D652" s="47"/>
      <c r="E652" s="47"/>
      <c r="F652" s="47"/>
    </row>
    <row r="653" spans="1:6" ht="12.75">
      <c r="A653" s="47"/>
      <c r="B653" s="47"/>
      <c r="C653" s="47"/>
      <c r="D653" s="47"/>
      <c r="E653" s="47"/>
      <c r="F653" s="47"/>
    </row>
    <row r="654" spans="1:6" ht="12.75">
      <c r="A654" s="47"/>
      <c r="B654" s="47"/>
      <c r="C654" s="47"/>
      <c r="D654" s="47"/>
      <c r="E654" s="47"/>
      <c r="F654" s="47"/>
    </row>
    <row r="655" spans="1:6" ht="12.75">
      <c r="A655" s="47"/>
      <c r="B655" s="47"/>
      <c r="C655" s="47"/>
      <c r="D655" s="47"/>
      <c r="E655" s="47"/>
      <c r="F655" s="47"/>
    </row>
    <row r="656" spans="1:6" ht="12.75">
      <c r="A656" s="47"/>
      <c r="B656" s="47"/>
      <c r="C656" s="47"/>
      <c r="D656" s="47"/>
      <c r="E656" s="47"/>
      <c r="F656" s="47"/>
    </row>
    <row r="657" spans="1:6" ht="12.75">
      <c r="A657" s="47"/>
      <c r="B657" s="47"/>
      <c r="C657" s="47"/>
      <c r="D657" s="47"/>
      <c r="E657" s="47"/>
      <c r="F657" s="47"/>
    </row>
    <row r="658" spans="1:6" ht="12.75">
      <c r="A658" s="47"/>
      <c r="B658" s="47"/>
      <c r="C658" s="47"/>
      <c r="D658" s="47"/>
      <c r="E658" s="47"/>
      <c r="F658" s="47"/>
    </row>
    <row r="659" spans="1:6" ht="12.75">
      <c r="A659" s="47"/>
      <c r="B659" s="47"/>
      <c r="C659" s="47"/>
      <c r="D659" s="47"/>
      <c r="E659" s="47"/>
      <c r="F659" s="47"/>
    </row>
    <row r="660" spans="1:6" ht="12.75">
      <c r="A660" s="47"/>
      <c r="B660" s="47"/>
      <c r="C660" s="47"/>
      <c r="D660" s="47"/>
      <c r="E660" s="47"/>
      <c r="F660" s="47"/>
    </row>
    <row r="661" spans="1:6" ht="12.75">
      <c r="A661" s="47"/>
      <c r="B661" s="47"/>
      <c r="C661" s="47"/>
      <c r="D661" s="47"/>
      <c r="E661" s="47"/>
      <c r="F661" s="47"/>
    </row>
    <row r="662" spans="1:6" ht="12.75">
      <c r="A662" s="47"/>
      <c r="B662" s="47"/>
      <c r="C662" s="47"/>
      <c r="D662" s="47"/>
      <c r="E662" s="47"/>
      <c r="F662" s="47"/>
    </row>
    <row r="663" spans="1:6" ht="12.75">
      <c r="A663" s="47"/>
      <c r="B663" s="47"/>
      <c r="C663" s="47"/>
      <c r="D663" s="47"/>
      <c r="E663" s="47"/>
      <c r="F663" s="47"/>
    </row>
    <row r="664" spans="1:6" ht="12.75">
      <c r="A664" s="47"/>
      <c r="B664" s="47"/>
      <c r="C664" s="47"/>
      <c r="D664" s="47"/>
      <c r="E664" s="47"/>
      <c r="F664" s="47"/>
    </row>
    <row r="665" spans="1:6" ht="12.75">
      <c r="A665" s="47"/>
      <c r="B665" s="47"/>
      <c r="C665" s="47"/>
      <c r="D665" s="47"/>
      <c r="E665" s="47"/>
      <c r="F665" s="47"/>
    </row>
    <row r="666" spans="1:6" ht="12.75">
      <c r="A666" s="47"/>
      <c r="B666" s="47"/>
      <c r="C666" s="47"/>
      <c r="D666" s="47"/>
      <c r="E666" s="47"/>
      <c r="F666" s="47"/>
    </row>
    <row r="667" spans="1:6" ht="12.75">
      <c r="A667" s="47"/>
      <c r="B667" s="47"/>
      <c r="C667" s="47"/>
      <c r="D667" s="47"/>
      <c r="E667" s="47"/>
      <c r="F667" s="47"/>
    </row>
    <row r="668" spans="1:6" ht="12.75">
      <c r="A668" s="47"/>
      <c r="B668" s="47"/>
      <c r="C668" s="47"/>
      <c r="D668" s="47"/>
      <c r="E668" s="47"/>
      <c r="F668" s="47"/>
    </row>
    <row r="669" spans="1:6" ht="12.75">
      <c r="A669" s="47"/>
      <c r="B669" s="47"/>
      <c r="C669" s="47"/>
      <c r="D669" s="47"/>
      <c r="E669" s="47"/>
      <c r="F669" s="47"/>
    </row>
    <row r="670" spans="1:6" ht="12.75">
      <c r="A670" s="47"/>
      <c r="B670" s="47"/>
      <c r="C670" s="47"/>
      <c r="D670" s="47"/>
      <c r="E670" s="47"/>
      <c r="F670" s="47"/>
    </row>
    <row r="671" spans="1:6" ht="12.75">
      <c r="A671" s="47"/>
      <c r="B671" s="47"/>
      <c r="C671" s="47"/>
      <c r="D671" s="47"/>
      <c r="E671" s="47"/>
      <c r="F671" s="47"/>
    </row>
    <row r="672" spans="1:6" ht="12.75">
      <c r="A672" s="47"/>
      <c r="B672" s="47"/>
      <c r="C672" s="47"/>
      <c r="D672" s="47"/>
      <c r="E672" s="47"/>
      <c r="F672" s="47"/>
    </row>
    <row r="673" spans="1:6" ht="12.75">
      <c r="A673" s="47"/>
      <c r="B673" s="47"/>
      <c r="C673" s="47"/>
      <c r="D673" s="47"/>
      <c r="E673" s="47"/>
      <c r="F673" s="47"/>
    </row>
    <row r="674" spans="1:6" ht="12.75">
      <c r="A674" s="47"/>
      <c r="B674" s="47"/>
      <c r="C674" s="47"/>
      <c r="D674" s="47"/>
      <c r="E674" s="47"/>
      <c r="F674" s="47"/>
    </row>
    <row r="675" spans="1:6" ht="12.75">
      <c r="A675" s="47"/>
      <c r="B675" s="47"/>
      <c r="C675" s="47"/>
      <c r="D675" s="47"/>
      <c r="E675" s="47"/>
      <c r="F675" s="47"/>
    </row>
    <row r="676" spans="1:6" ht="12.75">
      <c r="A676" s="47"/>
      <c r="B676" s="47"/>
      <c r="C676" s="47"/>
      <c r="D676" s="47"/>
      <c r="E676" s="47"/>
      <c r="F676" s="47"/>
    </row>
    <row r="677" spans="1:6" ht="12.75">
      <c r="A677" s="47"/>
      <c r="B677" s="47"/>
      <c r="C677" s="47"/>
      <c r="D677" s="47"/>
      <c r="E677" s="47"/>
      <c r="F677" s="47"/>
    </row>
    <row r="678" spans="1:6" ht="12.75">
      <c r="A678" s="47"/>
      <c r="B678" s="47"/>
      <c r="C678" s="47"/>
      <c r="D678" s="47"/>
      <c r="E678" s="47"/>
      <c r="F678" s="47"/>
    </row>
    <row r="679" spans="1:6" ht="12.75">
      <c r="A679" s="47"/>
      <c r="B679" s="47"/>
      <c r="C679" s="47"/>
      <c r="D679" s="47"/>
      <c r="E679" s="47"/>
      <c r="F679" s="47"/>
    </row>
    <row r="680" spans="1:6" ht="12.75">
      <c r="A680" s="47"/>
      <c r="B680" s="47"/>
      <c r="C680" s="47"/>
      <c r="D680" s="47"/>
      <c r="E680" s="47"/>
      <c r="F680" s="47"/>
    </row>
    <row r="681" spans="1:6" ht="12.75">
      <c r="A681" s="47"/>
      <c r="B681" s="47"/>
      <c r="C681" s="47"/>
      <c r="D681" s="47"/>
      <c r="E681" s="47"/>
      <c r="F681" s="47"/>
    </row>
    <row r="682" spans="1:6" ht="12.75">
      <c r="A682" s="47"/>
      <c r="B682" s="47"/>
      <c r="C682" s="47"/>
      <c r="D682" s="47"/>
      <c r="E682" s="47"/>
      <c r="F682" s="47"/>
    </row>
    <row r="683" spans="1:6" ht="12.75">
      <c r="A683" s="47"/>
      <c r="B683" s="47"/>
      <c r="C683" s="47"/>
      <c r="D683" s="47"/>
      <c r="E683" s="47"/>
      <c r="F683" s="47"/>
    </row>
    <row r="684" spans="1:6" ht="12.75">
      <c r="A684" s="47"/>
      <c r="B684" s="47"/>
      <c r="C684" s="47"/>
      <c r="D684" s="47"/>
      <c r="E684" s="47"/>
      <c r="F684" s="47"/>
    </row>
    <row r="685" spans="1:6" ht="12.75">
      <c r="A685" s="47"/>
      <c r="B685" s="47"/>
      <c r="C685" s="47"/>
      <c r="D685" s="47"/>
      <c r="E685" s="47"/>
      <c r="F685" s="47"/>
    </row>
    <row r="686" spans="1:6" ht="12.75">
      <c r="A686" s="47"/>
      <c r="B686" s="47"/>
      <c r="C686" s="47"/>
      <c r="D686" s="47"/>
      <c r="E686" s="47"/>
      <c r="F686" s="47"/>
    </row>
    <row r="687" spans="1:6" ht="12.75">
      <c r="A687" s="47"/>
      <c r="B687" s="47"/>
      <c r="C687" s="47"/>
      <c r="D687" s="47"/>
      <c r="E687" s="47"/>
      <c r="F687" s="47"/>
    </row>
    <row r="688" spans="1:6" ht="12.75">
      <c r="A688" s="47"/>
      <c r="B688" s="47"/>
      <c r="C688" s="47"/>
      <c r="D688" s="47"/>
      <c r="E688" s="47"/>
      <c r="F688" s="47"/>
    </row>
    <row r="689" spans="1:6" ht="12.75">
      <c r="A689" s="47"/>
      <c r="B689" s="47"/>
      <c r="C689" s="47"/>
      <c r="D689" s="47"/>
      <c r="E689" s="47"/>
      <c r="F689" s="47"/>
    </row>
    <row r="690" spans="1:6" ht="12.75">
      <c r="A690" s="47"/>
      <c r="B690" s="47"/>
      <c r="C690" s="47"/>
      <c r="D690" s="47"/>
      <c r="E690" s="47"/>
      <c r="F690" s="47"/>
    </row>
    <row r="691" spans="1:6" ht="12.75">
      <c r="A691" s="47"/>
      <c r="B691" s="47"/>
      <c r="C691" s="47"/>
      <c r="D691" s="47"/>
      <c r="E691" s="47"/>
      <c r="F691" s="47"/>
    </row>
    <row r="692" spans="1:6" ht="12.75">
      <c r="A692" s="47"/>
      <c r="B692" s="47"/>
      <c r="C692" s="47"/>
      <c r="D692" s="47"/>
      <c r="E692" s="47"/>
      <c r="F692" s="47"/>
    </row>
    <row r="693" spans="1:6" ht="12.75">
      <c r="A693" s="47"/>
      <c r="B693" s="47"/>
      <c r="C693" s="47"/>
      <c r="D693" s="47"/>
      <c r="E693" s="47"/>
      <c r="F693" s="47"/>
    </row>
    <row r="694" spans="1:6" ht="12.75">
      <c r="A694" s="47"/>
      <c r="B694" s="47"/>
      <c r="C694" s="47"/>
      <c r="D694" s="47"/>
      <c r="E694" s="47"/>
      <c r="F694" s="47"/>
    </row>
    <row r="695" spans="1:6" ht="12.75">
      <c r="A695" s="47"/>
      <c r="B695" s="47"/>
      <c r="C695" s="47"/>
      <c r="D695" s="47"/>
      <c r="E695" s="47"/>
      <c r="F695" s="47"/>
    </row>
    <row r="696" spans="1:6" ht="12.75">
      <c r="A696" s="47"/>
      <c r="B696" s="47"/>
      <c r="C696" s="47"/>
      <c r="D696" s="47"/>
      <c r="E696" s="47"/>
      <c r="F696" s="47"/>
    </row>
    <row r="697" spans="1:6" ht="12.75">
      <c r="A697" s="47"/>
      <c r="B697" s="47"/>
      <c r="C697" s="47"/>
      <c r="D697" s="47"/>
      <c r="E697" s="47"/>
      <c r="F697" s="47"/>
    </row>
    <row r="698" spans="1:6" ht="12.75">
      <c r="A698" s="47"/>
      <c r="B698" s="47"/>
      <c r="C698" s="47"/>
      <c r="D698" s="47"/>
      <c r="E698" s="47"/>
      <c r="F698" s="47"/>
    </row>
    <row r="699" spans="1:6" ht="12.75">
      <c r="A699" s="47"/>
      <c r="B699" s="47"/>
      <c r="C699" s="47"/>
      <c r="D699" s="47"/>
      <c r="E699" s="47"/>
      <c r="F699" s="47"/>
    </row>
    <row r="700" spans="1:6" ht="12.75">
      <c r="A700" s="47"/>
      <c r="B700" s="47"/>
      <c r="C700" s="47"/>
      <c r="D700" s="47"/>
      <c r="E700" s="47"/>
      <c r="F700" s="47"/>
    </row>
    <row r="701" spans="1:6" ht="12.75">
      <c r="A701" s="47"/>
      <c r="B701" s="47"/>
      <c r="C701" s="47"/>
      <c r="D701" s="47"/>
      <c r="E701" s="47"/>
      <c r="F701" s="47"/>
    </row>
    <row r="702" spans="1:6" ht="12.75">
      <c r="A702" s="47"/>
      <c r="B702" s="47"/>
      <c r="C702" s="47"/>
      <c r="D702" s="47"/>
      <c r="E702" s="47"/>
      <c r="F702" s="47"/>
    </row>
    <row r="703" spans="1:6" ht="12.75">
      <c r="A703" s="47"/>
      <c r="B703" s="47"/>
      <c r="C703" s="47"/>
      <c r="D703" s="47"/>
      <c r="E703" s="47"/>
      <c r="F703" s="47"/>
    </row>
    <row r="704" spans="1:6" ht="12.75">
      <c r="A704" s="47"/>
      <c r="B704" s="47"/>
      <c r="C704" s="47"/>
      <c r="D704" s="47"/>
      <c r="E704" s="47"/>
      <c r="F704" s="47"/>
    </row>
    <row r="705" spans="1:6" ht="12.75">
      <c r="A705" s="47"/>
      <c r="B705" s="47"/>
      <c r="C705" s="47"/>
      <c r="D705" s="47"/>
      <c r="E705" s="47"/>
      <c r="F705" s="47"/>
    </row>
    <row r="706" spans="1:6" ht="12.75">
      <c r="A706" s="47"/>
      <c r="B706" s="47"/>
      <c r="C706" s="47"/>
      <c r="D706" s="47"/>
      <c r="E706" s="47"/>
      <c r="F706" s="47"/>
    </row>
    <row r="707" spans="1:6" ht="12.75">
      <c r="A707" s="47"/>
      <c r="B707" s="47"/>
      <c r="C707" s="47"/>
      <c r="D707" s="47"/>
      <c r="E707" s="47"/>
      <c r="F707" s="47"/>
    </row>
    <row r="708" spans="1:6" ht="12.75">
      <c r="A708" s="47"/>
      <c r="B708" s="47"/>
      <c r="C708" s="47"/>
      <c r="D708" s="47"/>
      <c r="E708" s="47"/>
      <c r="F708" s="47"/>
    </row>
    <row r="709" spans="1:6" ht="12.75">
      <c r="A709" s="47"/>
      <c r="B709" s="47"/>
      <c r="C709" s="47"/>
      <c r="D709" s="47"/>
      <c r="E709" s="47"/>
      <c r="F709" s="47"/>
    </row>
    <row r="710" spans="1:6" ht="12.75">
      <c r="A710" s="47"/>
      <c r="B710" s="47"/>
      <c r="C710" s="47"/>
      <c r="D710" s="47"/>
      <c r="E710" s="47"/>
      <c r="F710" s="47"/>
    </row>
    <row r="711" spans="1:6" ht="12.75">
      <c r="A711" s="47"/>
      <c r="B711" s="47"/>
      <c r="C711" s="47"/>
      <c r="D711" s="47"/>
      <c r="E711" s="47"/>
      <c r="F711" s="47"/>
    </row>
    <row r="712" spans="1:6" ht="12.75">
      <c r="A712" s="47"/>
      <c r="B712" s="47"/>
      <c r="C712" s="47"/>
      <c r="D712" s="47"/>
      <c r="E712" s="47"/>
      <c r="F712" s="47"/>
    </row>
    <row r="713" spans="1:6" ht="12.75">
      <c r="A713" s="47"/>
      <c r="B713" s="47"/>
      <c r="C713" s="47"/>
      <c r="D713" s="47"/>
      <c r="E713" s="47"/>
      <c r="F713" s="47"/>
    </row>
    <row r="714" spans="1:6" ht="12.75">
      <c r="A714" s="47"/>
      <c r="B714" s="47"/>
      <c r="C714" s="47"/>
      <c r="D714" s="47"/>
      <c r="E714" s="47"/>
      <c r="F714" s="47"/>
    </row>
    <row r="715" spans="1:6" ht="12.75">
      <c r="A715" s="47"/>
      <c r="B715" s="47"/>
      <c r="C715" s="47"/>
      <c r="D715" s="47"/>
      <c r="E715" s="47"/>
      <c r="F715" s="47"/>
    </row>
    <row r="716" spans="1:6" ht="12.75">
      <c r="A716" s="47"/>
      <c r="B716" s="47"/>
      <c r="C716" s="47"/>
      <c r="D716" s="47"/>
      <c r="E716" s="47"/>
      <c r="F716" s="47"/>
    </row>
    <row r="717" spans="1:6" ht="12.75">
      <c r="A717" s="47"/>
      <c r="B717" s="47"/>
      <c r="C717" s="47"/>
      <c r="D717" s="47"/>
      <c r="E717" s="47"/>
      <c r="F717" s="47"/>
    </row>
    <row r="718" spans="1:6" ht="12.75">
      <c r="A718" s="47"/>
      <c r="B718" s="47"/>
      <c r="C718" s="47"/>
      <c r="D718" s="47"/>
      <c r="E718" s="47"/>
      <c r="F718" s="47"/>
    </row>
    <row r="719" spans="1:6" ht="12.75">
      <c r="A719" s="47"/>
      <c r="B719" s="47"/>
      <c r="C719" s="47"/>
      <c r="D719" s="47"/>
      <c r="E719" s="47"/>
      <c r="F719" s="47"/>
    </row>
    <row r="720" spans="1:6" ht="12.75">
      <c r="A720" s="47"/>
      <c r="B720" s="47"/>
      <c r="C720" s="47"/>
      <c r="D720" s="47"/>
      <c r="E720" s="47"/>
      <c r="F720" s="47"/>
    </row>
    <row r="721" spans="1:6" ht="12.75">
      <c r="A721" s="47"/>
      <c r="B721" s="47"/>
      <c r="C721" s="47"/>
      <c r="D721" s="47"/>
      <c r="E721" s="47"/>
      <c r="F721" s="47"/>
    </row>
    <row r="722" spans="1:6" ht="12.75">
      <c r="A722" s="47"/>
      <c r="B722" s="47"/>
      <c r="C722" s="47"/>
      <c r="D722" s="47"/>
      <c r="E722" s="47"/>
      <c r="F722" s="47"/>
    </row>
    <row r="723" spans="1:6" ht="12.75">
      <c r="A723" s="47"/>
      <c r="B723" s="47"/>
      <c r="C723" s="47"/>
      <c r="D723" s="47"/>
      <c r="E723" s="47"/>
      <c r="F723" s="47"/>
    </row>
    <row r="724" spans="1:6" ht="12.75">
      <c r="A724" s="47"/>
      <c r="B724" s="47"/>
      <c r="C724" s="47"/>
      <c r="D724" s="47"/>
      <c r="E724" s="47"/>
      <c r="F724" s="47"/>
    </row>
    <row r="725" spans="1:6" ht="12.75">
      <c r="A725" s="47"/>
      <c r="B725" s="47"/>
      <c r="C725" s="47"/>
      <c r="D725" s="47"/>
      <c r="E725" s="47"/>
      <c r="F725" s="47"/>
    </row>
    <row r="726" spans="1:6" ht="12.75">
      <c r="A726" s="47"/>
      <c r="B726" s="47"/>
      <c r="C726" s="47"/>
      <c r="D726" s="47"/>
      <c r="E726" s="47"/>
      <c r="F726" s="47"/>
    </row>
    <row r="727" spans="1:6" ht="12.75">
      <c r="A727" s="47"/>
      <c r="B727" s="47"/>
      <c r="C727" s="47"/>
      <c r="D727" s="47"/>
      <c r="E727" s="47"/>
      <c r="F727" s="47"/>
    </row>
    <row r="728" spans="1:6" ht="12.75">
      <c r="A728" s="47"/>
      <c r="B728" s="47"/>
      <c r="C728" s="47"/>
      <c r="D728" s="47"/>
      <c r="E728" s="47"/>
      <c r="F728" s="47"/>
    </row>
    <row r="729" spans="1:6" ht="12.75">
      <c r="A729" s="47"/>
      <c r="B729" s="47"/>
      <c r="C729" s="47"/>
      <c r="D729" s="47"/>
      <c r="E729" s="47"/>
      <c r="F729" s="47"/>
    </row>
    <row r="730" spans="1:6" ht="12.75">
      <c r="A730" s="47"/>
      <c r="B730" s="47"/>
      <c r="C730" s="47"/>
      <c r="D730" s="47"/>
      <c r="E730" s="47"/>
      <c r="F730" s="47"/>
    </row>
    <row r="731" spans="1:6" ht="12.75">
      <c r="A731" s="47"/>
      <c r="B731" s="47"/>
      <c r="C731" s="47"/>
      <c r="D731" s="47"/>
      <c r="E731" s="47"/>
      <c r="F731" s="47"/>
    </row>
    <row r="732" spans="1:6" ht="12.75">
      <c r="A732" s="47"/>
      <c r="B732" s="47"/>
      <c r="C732" s="47"/>
      <c r="D732" s="47"/>
      <c r="E732" s="47"/>
      <c r="F732" s="47"/>
    </row>
    <row r="733" spans="1:6" ht="12.75">
      <c r="A733" s="47"/>
      <c r="B733" s="47"/>
      <c r="C733" s="47"/>
      <c r="D733" s="47"/>
      <c r="E733" s="47"/>
      <c r="F733" s="47"/>
    </row>
    <row r="734" spans="1:6" ht="12.75">
      <c r="A734" s="47"/>
      <c r="B734" s="47"/>
      <c r="C734" s="47"/>
      <c r="D734" s="47"/>
      <c r="E734" s="47"/>
      <c r="F734" s="47"/>
    </row>
    <row r="735" spans="1:6" ht="12.75">
      <c r="A735" s="47"/>
      <c r="B735" s="47"/>
      <c r="C735" s="47"/>
      <c r="D735" s="47"/>
      <c r="E735" s="47"/>
      <c r="F735" s="47"/>
    </row>
    <row r="736" spans="1:6" ht="12.75">
      <c r="A736" s="47"/>
      <c r="B736" s="47"/>
      <c r="C736" s="47"/>
      <c r="D736" s="47"/>
      <c r="E736" s="47"/>
      <c r="F736" s="47"/>
    </row>
    <row r="737" spans="1:6" ht="12.75">
      <c r="A737" s="47"/>
      <c r="B737" s="47"/>
      <c r="C737" s="47"/>
      <c r="D737" s="47"/>
      <c r="E737" s="47"/>
      <c r="F737" s="47"/>
    </row>
    <row r="738" spans="1:6" ht="12.75">
      <c r="A738" s="47"/>
      <c r="B738" s="47"/>
      <c r="C738" s="47"/>
      <c r="D738" s="47"/>
      <c r="E738" s="47"/>
      <c r="F738" s="47"/>
    </row>
    <row r="739" spans="1:6" ht="12.75">
      <c r="A739" s="47"/>
      <c r="B739" s="47"/>
      <c r="C739" s="47"/>
      <c r="D739" s="47"/>
      <c r="E739" s="47"/>
      <c r="F739" s="47"/>
    </row>
    <row r="740" spans="1:6" ht="12.75">
      <c r="A740" s="47"/>
      <c r="B740" s="47"/>
      <c r="C740" s="47"/>
      <c r="D740" s="47"/>
      <c r="E740" s="47"/>
      <c r="F740" s="47"/>
    </row>
    <row r="741" spans="1:6" ht="12.75">
      <c r="A741" s="47"/>
      <c r="B741" s="47"/>
      <c r="C741" s="47"/>
      <c r="D741" s="47"/>
      <c r="E741" s="47"/>
      <c r="F741" s="47"/>
    </row>
    <row r="742" spans="1:6" ht="12.75">
      <c r="A742" s="47"/>
      <c r="B742" s="47"/>
      <c r="C742" s="47"/>
      <c r="D742" s="47"/>
      <c r="E742" s="47"/>
      <c r="F742" s="47"/>
    </row>
    <row r="743" spans="1:6" ht="12.75">
      <c r="A743" s="47"/>
      <c r="B743" s="47"/>
      <c r="C743" s="47"/>
      <c r="D743" s="47"/>
      <c r="E743" s="47"/>
      <c r="F743" s="47"/>
    </row>
    <row r="744" spans="1:6" ht="12.75">
      <c r="A744" s="47"/>
      <c r="B744" s="47"/>
      <c r="C744" s="47"/>
      <c r="D744" s="47"/>
      <c r="E744" s="47"/>
      <c r="F744" s="47"/>
    </row>
    <row r="745" spans="1:6" ht="12.75">
      <c r="A745" s="47"/>
      <c r="B745" s="47"/>
      <c r="C745" s="47"/>
      <c r="D745" s="47"/>
      <c r="E745" s="47"/>
      <c r="F745" s="47"/>
    </row>
    <row r="746" spans="1:6" ht="12.75">
      <c r="A746" s="47"/>
      <c r="B746" s="47"/>
      <c r="C746" s="47"/>
      <c r="D746" s="47"/>
      <c r="E746" s="47"/>
      <c r="F746" s="47"/>
    </row>
    <row r="747" spans="1:6" ht="12.75">
      <c r="A747" s="47"/>
      <c r="B747" s="47"/>
      <c r="C747" s="47"/>
      <c r="D747" s="47"/>
      <c r="E747" s="47"/>
      <c r="F747" s="47"/>
    </row>
    <row r="748" spans="1:6" ht="12.75">
      <c r="A748" s="47"/>
      <c r="B748" s="47"/>
      <c r="C748" s="47"/>
      <c r="D748" s="47"/>
      <c r="E748" s="47"/>
      <c r="F748" s="47"/>
    </row>
    <row r="749" spans="1:6" ht="12.75">
      <c r="A749" s="47"/>
      <c r="B749" s="47"/>
      <c r="C749" s="47"/>
      <c r="D749" s="47"/>
      <c r="E749" s="47"/>
      <c r="F749" s="47"/>
    </row>
    <row r="750" spans="1:6" ht="12.75">
      <c r="A750" s="47"/>
      <c r="B750" s="47"/>
      <c r="C750" s="47"/>
      <c r="D750" s="47"/>
      <c r="E750" s="47"/>
      <c r="F750" s="47"/>
    </row>
    <row r="751" spans="1:6" ht="12.75">
      <c r="A751" s="47"/>
      <c r="B751" s="47"/>
      <c r="C751" s="47"/>
      <c r="D751" s="47"/>
      <c r="E751" s="47"/>
      <c r="F751" s="47"/>
    </row>
    <row r="752" spans="1:6" ht="12.75">
      <c r="A752" s="47"/>
      <c r="B752" s="47"/>
      <c r="C752" s="47"/>
      <c r="D752" s="47"/>
      <c r="E752" s="47"/>
      <c r="F752" s="47"/>
    </row>
    <row r="753" spans="1:6" ht="12.75">
      <c r="A753" s="47"/>
      <c r="B753" s="47"/>
      <c r="C753" s="47"/>
      <c r="D753" s="47"/>
      <c r="E753" s="47"/>
      <c r="F753" s="47"/>
    </row>
    <row r="754" spans="1:6" ht="12.75">
      <c r="A754" s="47"/>
      <c r="B754" s="47"/>
      <c r="C754" s="47"/>
      <c r="D754" s="47"/>
      <c r="E754" s="47"/>
      <c r="F754" s="47"/>
    </row>
    <row r="755" spans="1:6" ht="12.75">
      <c r="A755" s="47"/>
      <c r="B755" s="47"/>
      <c r="C755" s="47"/>
      <c r="D755" s="47"/>
      <c r="E755" s="47"/>
      <c r="F755" s="47"/>
    </row>
    <row r="756" spans="1:6" ht="12.75">
      <c r="A756" s="47"/>
      <c r="B756" s="47"/>
      <c r="C756" s="47"/>
      <c r="D756" s="47"/>
      <c r="E756" s="47"/>
      <c r="F756" s="47"/>
    </row>
    <row r="757" spans="1:6" ht="12.75">
      <c r="A757" s="47"/>
      <c r="B757" s="47"/>
      <c r="C757" s="47"/>
      <c r="D757" s="47"/>
      <c r="E757" s="47"/>
      <c r="F757" s="47"/>
    </row>
    <row r="758" spans="1:6" ht="12.75">
      <c r="A758" s="47"/>
      <c r="B758" s="47"/>
      <c r="C758" s="47"/>
      <c r="D758" s="47"/>
      <c r="E758" s="47"/>
      <c r="F758" s="47"/>
    </row>
    <row r="759" spans="1:6" ht="12.75">
      <c r="A759" s="47"/>
      <c r="B759" s="47"/>
      <c r="C759" s="47"/>
      <c r="D759" s="47"/>
      <c r="E759" s="47"/>
      <c r="F759" s="47"/>
    </row>
    <row r="760" spans="1:6" ht="12.75">
      <c r="A760" s="47"/>
      <c r="B760" s="47"/>
      <c r="C760" s="47"/>
      <c r="D760" s="47"/>
      <c r="E760" s="47"/>
      <c r="F760" s="47"/>
    </row>
    <row r="761" spans="1:6" ht="12.75">
      <c r="A761" s="47"/>
      <c r="B761" s="47"/>
      <c r="C761" s="47"/>
      <c r="D761" s="47"/>
      <c r="E761" s="47"/>
      <c r="F761" s="47"/>
    </row>
    <row r="762" spans="1:6" ht="12.75">
      <c r="A762" s="47"/>
      <c r="B762" s="47"/>
      <c r="C762" s="47"/>
      <c r="D762" s="47"/>
      <c r="E762" s="47"/>
      <c r="F762" s="47"/>
    </row>
    <row r="763" spans="1:6" ht="12.75">
      <c r="A763" s="47"/>
      <c r="B763" s="47"/>
      <c r="C763" s="47"/>
      <c r="D763" s="47"/>
      <c r="E763" s="47"/>
      <c r="F763" s="47"/>
    </row>
    <row r="764" spans="1:6" ht="12.75">
      <c r="A764" s="47"/>
      <c r="B764" s="47"/>
      <c r="C764" s="47"/>
      <c r="D764" s="47"/>
      <c r="E764" s="47"/>
      <c r="F764" s="47"/>
    </row>
    <row r="765" spans="1:6" ht="12.75">
      <c r="A765" s="47"/>
      <c r="B765" s="47"/>
      <c r="C765" s="47"/>
      <c r="D765" s="47"/>
      <c r="E765" s="47"/>
      <c r="F765" s="47"/>
    </row>
    <row r="766" spans="1:6" ht="12.75">
      <c r="A766" s="47"/>
      <c r="B766" s="47"/>
      <c r="C766" s="47"/>
      <c r="D766" s="47"/>
      <c r="E766" s="47"/>
      <c r="F766" s="47"/>
    </row>
    <row r="767" spans="1:6" ht="12.75">
      <c r="A767" s="47"/>
      <c r="B767" s="47"/>
      <c r="C767" s="47"/>
      <c r="D767" s="47"/>
      <c r="E767" s="47"/>
      <c r="F767" s="47"/>
    </row>
    <row r="768" spans="1:6" ht="12.75">
      <c r="A768" s="47"/>
      <c r="B768" s="47"/>
      <c r="C768" s="47"/>
      <c r="D768" s="47"/>
      <c r="E768" s="47"/>
      <c r="F768" s="47"/>
    </row>
    <row r="769" spans="1:6" ht="12.75">
      <c r="A769" s="47"/>
      <c r="B769" s="47"/>
      <c r="C769" s="47"/>
      <c r="D769" s="47"/>
      <c r="E769" s="47"/>
      <c r="F769" s="47"/>
    </row>
    <row r="770" spans="1:6" ht="12.75">
      <c r="A770" s="47"/>
      <c r="B770" s="47"/>
      <c r="C770" s="47"/>
      <c r="D770" s="47"/>
      <c r="E770" s="47"/>
      <c r="F770" s="47"/>
    </row>
    <row r="771" spans="1:6" ht="12.75">
      <c r="A771" s="47"/>
      <c r="B771" s="47"/>
      <c r="C771" s="47"/>
      <c r="D771" s="47"/>
      <c r="E771" s="47"/>
      <c r="F771" s="47"/>
    </row>
    <row r="772" spans="1:6" ht="12.75">
      <c r="A772" s="47"/>
      <c r="B772" s="47"/>
      <c r="C772" s="47"/>
      <c r="D772" s="47"/>
      <c r="E772" s="47"/>
      <c r="F772" s="47"/>
    </row>
    <row r="773" spans="1:6" ht="12.75">
      <c r="A773" s="47"/>
      <c r="B773" s="47"/>
      <c r="C773" s="47"/>
      <c r="D773" s="47"/>
      <c r="E773" s="47"/>
      <c r="F773" s="47"/>
    </row>
    <row r="774" spans="1:6" ht="12.75">
      <c r="A774" s="47"/>
      <c r="B774" s="47"/>
      <c r="C774" s="47"/>
      <c r="D774" s="47"/>
      <c r="E774" s="47"/>
      <c r="F774" s="47"/>
    </row>
    <row r="775" spans="1:6" ht="12.75">
      <c r="A775" s="47"/>
      <c r="B775" s="47"/>
      <c r="C775" s="47"/>
      <c r="D775" s="47"/>
      <c r="E775" s="47"/>
      <c r="F775" s="47"/>
    </row>
    <row r="776" spans="1:6" ht="12.75">
      <c r="A776" s="47"/>
      <c r="B776" s="47"/>
      <c r="C776" s="47"/>
      <c r="D776" s="47"/>
      <c r="E776" s="47"/>
      <c r="F776" s="47"/>
    </row>
    <row r="777" spans="1:6" ht="12.75">
      <c r="A777" s="47"/>
      <c r="B777" s="47"/>
      <c r="C777" s="47"/>
      <c r="D777" s="47"/>
      <c r="E777" s="47"/>
      <c r="F777" s="47"/>
    </row>
    <row r="778" spans="1:6" ht="12.75">
      <c r="A778" s="47"/>
      <c r="B778" s="47"/>
      <c r="C778" s="47"/>
      <c r="D778" s="47"/>
      <c r="E778" s="47"/>
      <c r="F778" s="47"/>
    </row>
    <row r="779" spans="1:6" ht="12.75">
      <c r="A779" s="47"/>
      <c r="B779" s="47"/>
      <c r="C779" s="47"/>
      <c r="D779" s="47"/>
      <c r="E779" s="47"/>
      <c r="F779" s="47"/>
    </row>
    <row r="780" spans="1:6" ht="12.75">
      <c r="A780" s="47"/>
      <c r="B780" s="47"/>
      <c r="C780" s="47"/>
      <c r="D780" s="47"/>
      <c r="E780" s="47"/>
      <c r="F780" s="47"/>
    </row>
    <row r="781" spans="1:6" ht="12.75">
      <c r="A781" s="47"/>
      <c r="B781" s="47"/>
      <c r="C781" s="47"/>
      <c r="D781" s="47"/>
      <c r="E781" s="47"/>
      <c r="F781" s="47"/>
    </row>
    <row r="782" spans="1:6" ht="12.75">
      <c r="A782" s="47"/>
      <c r="B782" s="47"/>
      <c r="C782" s="47"/>
      <c r="D782" s="47"/>
      <c r="E782" s="47"/>
      <c r="F782" s="47"/>
    </row>
    <row r="783" spans="1:6" ht="12.75">
      <c r="A783" s="47"/>
      <c r="B783" s="47"/>
      <c r="C783" s="47"/>
      <c r="D783" s="47"/>
      <c r="E783" s="47"/>
      <c r="F783" s="47"/>
    </row>
    <row r="784" spans="1:6" ht="12.75">
      <c r="A784" s="47"/>
      <c r="B784" s="47"/>
      <c r="C784" s="47"/>
      <c r="D784" s="47"/>
      <c r="E784" s="47"/>
      <c r="F784" s="47"/>
    </row>
    <row r="785" spans="1:6" ht="12.75">
      <c r="A785" s="47"/>
      <c r="B785" s="47"/>
      <c r="C785" s="47"/>
      <c r="D785" s="47"/>
      <c r="E785" s="47"/>
      <c r="F785" s="47"/>
    </row>
    <row r="786" spans="1:6" ht="12.75">
      <c r="A786" s="47"/>
      <c r="B786" s="47"/>
      <c r="C786" s="47"/>
      <c r="D786" s="47"/>
      <c r="E786" s="47"/>
      <c r="F786" s="47"/>
    </row>
    <row r="787" spans="1:6" ht="12.75">
      <c r="A787" s="47"/>
      <c r="B787" s="47"/>
      <c r="C787" s="47"/>
      <c r="D787" s="47"/>
      <c r="E787" s="47"/>
      <c r="F787" s="47"/>
    </row>
    <row r="788" spans="1:6" ht="12.75">
      <c r="A788" s="47"/>
      <c r="B788" s="47"/>
      <c r="C788" s="47"/>
      <c r="D788" s="47"/>
      <c r="E788" s="47"/>
      <c r="F788" s="47"/>
    </row>
    <row r="789" spans="1:6" ht="12.75">
      <c r="A789" s="47"/>
      <c r="B789" s="47"/>
      <c r="C789" s="47"/>
      <c r="D789" s="47"/>
      <c r="E789" s="47"/>
      <c r="F789" s="47"/>
    </row>
    <row r="790" spans="1:6" ht="12.75">
      <c r="A790" s="47"/>
      <c r="B790" s="47"/>
      <c r="C790" s="47"/>
      <c r="D790" s="47"/>
      <c r="E790" s="47"/>
      <c r="F790" s="47"/>
    </row>
    <row r="791" spans="1:6" ht="12.75">
      <c r="A791" s="47"/>
      <c r="B791" s="47"/>
      <c r="C791" s="47"/>
      <c r="D791" s="47"/>
      <c r="E791" s="47"/>
      <c r="F791" s="47"/>
    </row>
    <row r="792" spans="1:6" ht="12.75">
      <c r="A792" s="47"/>
      <c r="B792" s="47"/>
      <c r="C792" s="47"/>
      <c r="D792" s="47"/>
      <c r="E792" s="47"/>
      <c r="F792" s="47"/>
    </row>
    <row r="793" spans="1:6" ht="12.75">
      <c r="A793" s="47"/>
      <c r="B793" s="47"/>
      <c r="C793" s="47"/>
      <c r="D793" s="47"/>
      <c r="E793" s="47"/>
      <c r="F793" s="47"/>
    </row>
    <row r="794" spans="1:6" ht="12.75">
      <c r="A794" s="47"/>
      <c r="B794" s="47"/>
      <c r="C794" s="47"/>
      <c r="D794" s="47"/>
      <c r="E794" s="47"/>
      <c r="F794" s="47"/>
    </row>
    <row r="795" spans="1:6" ht="12.75">
      <c r="A795" s="47"/>
      <c r="B795" s="47"/>
      <c r="C795" s="47"/>
      <c r="D795" s="47"/>
      <c r="E795" s="47"/>
      <c r="F795" s="47"/>
    </row>
    <row r="796" spans="1:6" ht="12.75">
      <c r="A796" s="47"/>
      <c r="B796" s="47"/>
      <c r="C796" s="47"/>
      <c r="D796" s="47"/>
      <c r="E796" s="47"/>
      <c r="F796" s="47"/>
    </row>
    <row r="797" spans="1:6" ht="12.75">
      <c r="A797" s="47"/>
      <c r="B797" s="47"/>
      <c r="C797" s="47"/>
      <c r="D797" s="47"/>
      <c r="E797" s="47"/>
      <c r="F797" s="47"/>
    </row>
    <row r="798" spans="1:6" ht="12.75">
      <c r="A798" s="47"/>
      <c r="B798" s="47"/>
      <c r="C798" s="47"/>
      <c r="D798" s="47"/>
      <c r="E798" s="47"/>
      <c r="F798" s="47"/>
    </row>
    <row r="799" spans="1:6" ht="12.75">
      <c r="A799" s="47"/>
      <c r="B799" s="47"/>
      <c r="C799" s="47"/>
      <c r="D799" s="47"/>
      <c r="E799" s="47"/>
      <c r="F799" s="47"/>
    </row>
    <row r="800" spans="1:6" ht="12.75">
      <c r="A800" s="47"/>
      <c r="B800" s="47"/>
      <c r="C800" s="47"/>
      <c r="D800" s="47"/>
      <c r="E800" s="47"/>
      <c r="F800" s="47"/>
    </row>
    <row r="801" spans="1:6" ht="12.75">
      <c r="A801" s="47"/>
      <c r="B801" s="47"/>
      <c r="C801" s="47"/>
      <c r="D801" s="47"/>
      <c r="E801" s="47"/>
      <c r="F801" s="47"/>
    </row>
    <row r="802" spans="1:6" ht="12.75">
      <c r="A802" s="47"/>
      <c r="B802" s="47"/>
      <c r="C802" s="47"/>
      <c r="D802" s="47"/>
      <c r="E802" s="47"/>
      <c r="F802" s="47"/>
    </row>
    <row r="803" spans="1:6" ht="12.75">
      <c r="A803" s="47"/>
      <c r="B803" s="47"/>
      <c r="C803" s="47"/>
      <c r="D803" s="47"/>
      <c r="E803" s="47"/>
      <c r="F803" s="47"/>
    </row>
    <row r="804" spans="1:6" ht="12.75">
      <c r="A804" s="47"/>
      <c r="B804" s="47"/>
      <c r="C804" s="47"/>
      <c r="D804" s="47"/>
      <c r="E804" s="47"/>
      <c r="F804" s="47"/>
    </row>
    <row r="805" spans="1:6" ht="12.75">
      <c r="A805" s="47"/>
      <c r="B805" s="47"/>
      <c r="C805" s="47"/>
      <c r="D805" s="47"/>
      <c r="E805" s="47"/>
      <c r="F805" s="47"/>
    </row>
    <row r="806" spans="1:6" ht="12.75">
      <c r="A806" s="47"/>
      <c r="B806" s="47"/>
      <c r="C806" s="47"/>
      <c r="D806" s="47"/>
      <c r="E806" s="47"/>
      <c r="F806" s="47"/>
    </row>
    <row r="807" spans="1:6" ht="12.75">
      <c r="A807" s="47"/>
      <c r="B807" s="47"/>
      <c r="C807" s="47"/>
      <c r="D807" s="47"/>
      <c r="E807" s="47"/>
      <c r="F807" s="47"/>
    </row>
    <row r="808" spans="1:6" ht="12.75">
      <c r="A808" s="47"/>
      <c r="B808" s="47"/>
      <c r="C808" s="47"/>
      <c r="D808" s="47"/>
      <c r="E808" s="47"/>
      <c r="F808" s="47"/>
    </row>
  </sheetData>
  <mergeCells count="3">
    <mergeCell ref="A2:F2"/>
    <mergeCell ref="C4:F4"/>
    <mergeCell ref="D5:F5"/>
  </mergeCells>
  <printOptions/>
  <pageMargins left="0.75" right="0.75" top="1" bottom="0.95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99"/>
  <sheetViews>
    <sheetView workbookViewId="0" topLeftCell="A1">
      <pane ySplit="9" topLeftCell="BM10" activePane="bottomLeft" state="frozen"/>
      <selection pane="topLeft" activeCell="A1" sqref="A1"/>
      <selection pane="bottomLeft" activeCell="K16" sqref="K16"/>
    </sheetView>
  </sheetViews>
  <sheetFormatPr defaultColWidth="9.140625" defaultRowHeight="12.75"/>
  <cols>
    <col min="1" max="1" width="17.57421875" style="91" customWidth="1"/>
    <col min="2" max="2" width="10.7109375" style="91" customWidth="1"/>
    <col min="3" max="3" width="12.00390625" style="91" customWidth="1"/>
    <col min="4" max="4" width="13.00390625" style="91" customWidth="1"/>
    <col min="5" max="6" width="12.140625" style="91" customWidth="1"/>
    <col min="7" max="7" width="11.140625" style="91" customWidth="1"/>
    <col min="8" max="16384" width="9.140625" style="43" customWidth="1"/>
  </cols>
  <sheetData>
    <row r="1" spans="1:7" ht="12.75">
      <c r="A1" s="42"/>
      <c r="B1" s="42"/>
      <c r="C1" s="42"/>
      <c r="D1" s="42"/>
      <c r="E1" s="42"/>
      <c r="F1" s="42"/>
      <c r="G1" s="42" t="s">
        <v>416</v>
      </c>
    </row>
    <row r="2" spans="1:7" ht="12.75">
      <c r="A2" s="189" t="s">
        <v>604</v>
      </c>
      <c r="B2" s="189"/>
      <c r="C2" s="189"/>
      <c r="D2" s="189"/>
      <c r="E2" s="189"/>
      <c r="F2" s="189"/>
      <c r="G2" s="189"/>
    </row>
    <row r="3" spans="1:7" ht="12.75">
      <c r="A3" s="42"/>
      <c r="B3" s="42"/>
      <c r="C3" s="42"/>
      <c r="D3" s="42"/>
      <c r="E3" s="42" t="s">
        <v>293</v>
      </c>
      <c r="F3" s="42"/>
      <c r="G3" s="42"/>
    </row>
    <row r="4" spans="1:7" ht="12.75">
      <c r="A4" s="141" t="s">
        <v>1</v>
      </c>
      <c r="B4" s="141" t="s">
        <v>313</v>
      </c>
      <c r="C4" s="204" t="s">
        <v>417</v>
      </c>
      <c r="D4" s="214"/>
      <c r="E4" s="214"/>
      <c r="F4" s="214"/>
      <c r="G4" s="200"/>
    </row>
    <row r="5" spans="1:7" ht="12.75">
      <c r="A5" s="143" t="s">
        <v>3</v>
      </c>
      <c r="B5" s="143" t="s">
        <v>315</v>
      </c>
      <c r="C5" s="141" t="s">
        <v>418</v>
      </c>
      <c r="D5" s="141" t="s">
        <v>13</v>
      </c>
      <c r="E5" s="141" t="s">
        <v>419</v>
      </c>
      <c r="F5" s="141" t="s">
        <v>618</v>
      </c>
      <c r="G5" s="141" t="s">
        <v>582</v>
      </c>
    </row>
    <row r="6" spans="1:7" ht="12.75">
      <c r="A6" s="143" t="s">
        <v>9</v>
      </c>
      <c r="B6" s="143" t="s">
        <v>11</v>
      </c>
      <c r="C6" s="143" t="s">
        <v>420</v>
      </c>
      <c r="D6" s="143" t="s">
        <v>15</v>
      </c>
      <c r="E6" s="143" t="s">
        <v>15</v>
      </c>
      <c r="F6" s="143" t="s">
        <v>619</v>
      </c>
      <c r="G6" s="143" t="s">
        <v>15</v>
      </c>
    </row>
    <row r="7" spans="1:7" ht="12.75">
      <c r="A7" s="145"/>
      <c r="B7" s="145"/>
      <c r="C7" s="145" t="s">
        <v>421</v>
      </c>
      <c r="D7" s="145"/>
      <c r="E7" s="145"/>
      <c r="F7" s="145"/>
      <c r="G7" s="145"/>
    </row>
    <row r="8" spans="1:7" ht="12.75">
      <c r="A8" s="42"/>
      <c r="B8" s="42"/>
      <c r="C8" s="42"/>
      <c r="D8" s="42"/>
      <c r="E8" s="42"/>
      <c r="F8" s="190"/>
      <c r="G8" s="173"/>
    </row>
    <row r="9" spans="1:7" ht="12.75">
      <c r="A9" s="72" t="s">
        <v>17</v>
      </c>
      <c r="B9" s="68">
        <f aca="true" t="shared" si="0" ref="B9:G9">+B12+B43+B52+B87+B103+B123+B139+B161+B180+B211+B229+B248+B273+B291+B315</f>
        <v>1808171.3231939692</v>
      </c>
      <c r="C9" s="68">
        <f t="shared" si="0"/>
        <v>129097.94379399999</v>
      </c>
      <c r="D9" s="68">
        <f t="shared" si="0"/>
        <v>256846.524</v>
      </c>
      <c r="E9" s="68">
        <f t="shared" si="0"/>
        <v>1323013.6967317003</v>
      </c>
      <c r="F9" s="68">
        <f t="shared" si="0"/>
        <v>84916.602</v>
      </c>
      <c r="G9" s="68">
        <f t="shared" si="0"/>
        <v>14296.557</v>
      </c>
    </row>
    <row r="10" ht="12.75">
      <c r="A10" s="117"/>
    </row>
    <row r="11" spans="1:7" ht="12.75">
      <c r="A11" s="117"/>
      <c r="B11" s="41"/>
      <c r="C11" s="41"/>
      <c r="D11" s="41"/>
      <c r="E11" s="41"/>
      <c r="F11" s="41"/>
      <c r="G11" s="41"/>
    </row>
    <row r="12" spans="1:7" ht="12.75">
      <c r="A12" s="72" t="s">
        <v>18</v>
      </c>
      <c r="B12" s="64">
        <v>92475.752</v>
      </c>
      <c r="C12" s="64">
        <v>66645.579</v>
      </c>
      <c r="D12" s="64">
        <v>2626.912</v>
      </c>
      <c r="E12" s="64">
        <v>319.009</v>
      </c>
      <c r="F12" s="64">
        <v>15700</v>
      </c>
      <c r="G12" s="64">
        <v>7184.252</v>
      </c>
    </row>
    <row r="13" spans="1:7" ht="12.75">
      <c r="A13" s="117"/>
      <c r="B13" s="41"/>
      <c r="C13" s="158"/>
      <c r="D13" s="159"/>
      <c r="E13" s="41"/>
      <c r="F13" s="41"/>
      <c r="G13" s="41"/>
    </row>
    <row r="14" spans="1:7" ht="12.75">
      <c r="A14" s="42" t="s">
        <v>19</v>
      </c>
      <c r="B14" s="41">
        <v>4.505</v>
      </c>
      <c r="C14" s="178">
        <v>4.505</v>
      </c>
      <c r="D14" s="191"/>
      <c r="E14" s="175"/>
      <c r="F14" s="175"/>
      <c r="G14" s="175"/>
    </row>
    <row r="15" spans="1:7" ht="12.75">
      <c r="A15" s="42" t="s">
        <v>20</v>
      </c>
      <c r="B15" s="41">
        <v>4.505</v>
      </c>
      <c r="C15" s="178">
        <v>4.505</v>
      </c>
      <c r="D15" s="191"/>
      <c r="E15" s="175"/>
      <c r="F15" s="175"/>
      <c r="G15" s="175"/>
    </row>
    <row r="16" spans="1:7" ht="12.75">
      <c r="A16" s="42" t="s">
        <v>21</v>
      </c>
      <c r="B16" s="41">
        <v>9180.025000000001</v>
      </c>
      <c r="C16" s="178">
        <v>9180.025000000001</v>
      </c>
      <c r="D16" s="191"/>
      <c r="E16" s="175"/>
      <c r="F16" s="175"/>
      <c r="G16" s="175"/>
    </row>
    <row r="17" spans="1:7" ht="12.75">
      <c r="A17" s="42" t="s">
        <v>22</v>
      </c>
      <c r="B17" s="41">
        <v>9161.825</v>
      </c>
      <c r="C17" s="178">
        <v>9161.825</v>
      </c>
      <c r="D17" s="192"/>
      <c r="E17" s="175"/>
      <c r="F17" s="175"/>
      <c r="G17" s="175"/>
    </row>
    <row r="18" spans="1:7" ht="12.75">
      <c r="A18" s="42" t="s">
        <v>23</v>
      </c>
      <c r="B18" s="41">
        <v>281.692</v>
      </c>
      <c r="C18" s="178">
        <v>100.39200000000001</v>
      </c>
      <c r="D18" s="192">
        <v>181.3</v>
      </c>
      <c r="E18" s="175"/>
      <c r="F18" s="175"/>
      <c r="G18" s="175"/>
    </row>
    <row r="19" spans="1:7" ht="12.75">
      <c r="A19" s="42" t="s">
        <v>24</v>
      </c>
      <c r="B19" s="41">
        <v>251.8</v>
      </c>
      <c r="C19" s="178">
        <v>251.8</v>
      </c>
      <c r="D19" s="192"/>
      <c r="E19" s="175"/>
      <c r="F19" s="175"/>
      <c r="G19" s="175"/>
    </row>
    <row r="20" spans="1:7" ht="12.75">
      <c r="A20" s="42" t="s">
        <v>25</v>
      </c>
      <c r="B20" s="41">
        <v>394.6</v>
      </c>
      <c r="C20" s="178">
        <v>394.6</v>
      </c>
      <c r="D20" s="191"/>
      <c r="E20" s="175"/>
      <c r="F20" s="175"/>
      <c r="G20" s="175"/>
    </row>
    <row r="21" spans="1:7" ht="12.75">
      <c r="A21" s="42" t="s">
        <v>26</v>
      </c>
      <c r="B21" s="41">
        <v>126.01</v>
      </c>
      <c r="C21" s="178">
        <v>126.01</v>
      </c>
      <c r="D21" s="191"/>
      <c r="E21" s="175"/>
      <c r="F21" s="175"/>
      <c r="G21" s="175"/>
    </row>
    <row r="22" spans="1:7" ht="12.75">
      <c r="A22" s="42" t="s">
        <v>27</v>
      </c>
      <c r="B22" s="41">
        <v>36.8</v>
      </c>
      <c r="C22" s="178">
        <v>36.8</v>
      </c>
      <c r="D22" s="191"/>
      <c r="E22" s="175"/>
      <c r="F22" s="175"/>
      <c r="G22" s="175"/>
    </row>
    <row r="23" spans="1:7" ht="12.75">
      <c r="A23" s="42" t="s">
        <v>28</v>
      </c>
      <c r="B23" s="41">
        <v>46.1</v>
      </c>
      <c r="C23" s="178">
        <v>46.1</v>
      </c>
      <c r="D23" s="191"/>
      <c r="E23" s="175"/>
      <c r="F23" s="175"/>
      <c r="G23" s="175"/>
    </row>
    <row r="24" spans="1:7" ht="12.75">
      <c r="A24" s="42" t="s">
        <v>29</v>
      </c>
      <c r="B24" s="41">
        <v>109.44200000000001</v>
      </c>
      <c r="C24" s="178">
        <v>109.44200000000001</v>
      </c>
      <c r="D24" s="192"/>
      <c r="E24" s="175"/>
      <c r="F24" s="175"/>
      <c r="G24" s="175"/>
    </row>
    <row r="25" spans="1:7" ht="12.75">
      <c r="A25" s="42" t="s">
        <v>30</v>
      </c>
      <c r="B25" s="41">
        <v>221.173</v>
      </c>
      <c r="C25" s="178">
        <v>221.173</v>
      </c>
      <c r="D25" s="191"/>
      <c r="E25" s="175"/>
      <c r="F25" s="175"/>
      <c r="G25" s="175"/>
    </row>
    <row r="26" spans="1:7" ht="12.75">
      <c r="A26" s="42" t="s">
        <v>31</v>
      </c>
      <c r="B26" s="41">
        <v>40.1</v>
      </c>
      <c r="C26" s="178">
        <v>40.1</v>
      </c>
      <c r="D26" s="191"/>
      <c r="E26" s="175"/>
      <c r="F26" s="175"/>
      <c r="G26" s="175"/>
    </row>
    <row r="27" spans="1:7" ht="12.75">
      <c r="A27" s="42" t="s">
        <v>32</v>
      </c>
      <c r="B27" s="41">
        <v>382.767</v>
      </c>
      <c r="C27" s="178">
        <v>382.767</v>
      </c>
      <c r="D27" s="191"/>
      <c r="E27" s="175"/>
      <c r="F27" s="175"/>
      <c r="G27" s="175"/>
    </row>
    <row r="28" spans="1:7" ht="12.75">
      <c r="A28" s="42" t="s">
        <v>33</v>
      </c>
      <c r="B28" s="41">
        <v>15705.3</v>
      </c>
      <c r="C28" s="178">
        <v>5.3</v>
      </c>
      <c r="D28" s="191"/>
      <c r="E28" s="175"/>
      <c r="F28" s="175">
        <v>15700</v>
      </c>
      <c r="G28" s="175"/>
    </row>
    <row r="29" spans="1:7" ht="12.75">
      <c r="A29" s="42" t="s">
        <v>34</v>
      </c>
      <c r="B29" s="41">
        <v>1609.183</v>
      </c>
      <c r="C29" s="178">
        <v>940.3380000000001</v>
      </c>
      <c r="D29" s="191"/>
      <c r="E29" s="175">
        <v>319.009</v>
      </c>
      <c r="F29" s="175"/>
      <c r="G29" s="175">
        <v>349.836</v>
      </c>
    </row>
    <row r="30" spans="1:7" ht="12.75">
      <c r="A30" s="42" t="s">
        <v>35</v>
      </c>
      <c r="B30" s="41">
        <v>38.4</v>
      </c>
      <c r="C30" s="178">
        <v>38.4</v>
      </c>
      <c r="D30" s="192"/>
      <c r="E30" s="175"/>
      <c r="F30" s="175"/>
      <c r="G30" s="175"/>
    </row>
    <row r="31" spans="1:7" ht="12.75">
      <c r="A31" s="42" t="s">
        <v>36</v>
      </c>
      <c r="B31" s="41">
        <v>41.53</v>
      </c>
      <c r="C31" s="178">
        <v>41.53</v>
      </c>
      <c r="D31" s="192"/>
      <c r="E31" s="175"/>
      <c r="F31" s="175"/>
      <c r="G31" s="175"/>
    </row>
    <row r="32" spans="1:7" ht="12.75">
      <c r="A32" s="42" t="s">
        <v>37</v>
      </c>
      <c r="B32" s="41">
        <v>194.44</v>
      </c>
      <c r="C32" s="178">
        <v>186.44</v>
      </c>
      <c r="D32" s="192"/>
      <c r="E32" s="175"/>
      <c r="F32" s="175"/>
      <c r="G32" s="175">
        <v>8</v>
      </c>
    </row>
    <row r="33" spans="1:7" ht="12.75">
      <c r="A33" s="42" t="s">
        <v>38</v>
      </c>
      <c r="B33" s="41">
        <v>60.4</v>
      </c>
      <c r="C33" s="178">
        <v>60.4</v>
      </c>
      <c r="D33" s="191"/>
      <c r="E33" s="175"/>
      <c r="F33" s="175"/>
      <c r="G33" s="175"/>
    </row>
    <row r="34" spans="1:7" ht="12.75">
      <c r="A34" s="42" t="s">
        <v>39</v>
      </c>
      <c r="B34" s="41">
        <v>404.501</v>
      </c>
      <c r="C34" s="178">
        <v>252.901</v>
      </c>
      <c r="D34" s="191">
        <v>151.6</v>
      </c>
      <c r="E34" s="175"/>
      <c r="F34" s="175"/>
      <c r="G34" s="175"/>
    </row>
    <row r="35" spans="1:7" ht="12.75">
      <c r="A35" s="42" t="s">
        <v>40</v>
      </c>
      <c r="B35" s="41">
        <v>50.840999999999994</v>
      </c>
      <c r="C35" s="178">
        <v>50.541</v>
      </c>
      <c r="D35" s="191"/>
      <c r="E35" s="175"/>
      <c r="F35" s="175"/>
      <c r="G35" s="175">
        <v>0.3</v>
      </c>
    </row>
    <row r="36" spans="1:7" ht="12.75">
      <c r="A36" s="42" t="s">
        <v>41</v>
      </c>
      <c r="B36" s="41"/>
      <c r="C36" s="178"/>
      <c r="D36" s="191"/>
      <c r="E36" s="175"/>
      <c r="F36" s="175"/>
      <c r="G36" s="175"/>
    </row>
    <row r="37" spans="1:7" ht="12.75">
      <c r="A37" s="42" t="s">
        <v>42</v>
      </c>
      <c r="B37" s="41">
        <v>41.5</v>
      </c>
      <c r="C37" s="178">
        <v>41.5</v>
      </c>
      <c r="D37" s="192"/>
      <c r="E37" s="175"/>
      <c r="F37" s="175"/>
      <c r="G37" s="175"/>
    </row>
    <row r="38" spans="1:7" ht="12.75">
      <c r="A38" s="42" t="s">
        <v>43</v>
      </c>
      <c r="B38" s="41">
        <v>61343.075</v>
      </c>
      <c r="C38" s="178">
        <v>53744.123</v>
      </c>
      <c r="D38" s="191">
        <v>816.412</v>
      </c>
      <c r="E38" s="175"/>
      <c r="F38" s="175"/>
      <c r="G38" s="175">
        <v>6782.54</v>
      </c>
    </row>
    <row r="39" spans="1:7" ht="12.75">
      <c r="A39" s="42" t="s">
        <v>44</v>
      </c>
      <c r="B39" s="41">
        <v>1860.427</v>
      </c>
      <c r="C39" s="178">
        <v>382.827</v>
      </c>
      <c r="D39" s="191">
        <v>1477.6</v>
      </c>
      <c r="E39" s="175"/>
      <c r="F39" s="175"/>
      <c r="G39" s="175"/>
    </row>
    <row r="40" spans="1:7" ht="12.75">
      <c r="A40" s="42" t="s">
        <v>45</v>
      </c>
      <c r="B40" s="41">
        <v>51.141</v>
      </c>
      <c r="C40" s="178">
        <v>7.565</v>
      </c>
      <c r="D40" s="191"/>
      <c r="E40" s="175"/>
      <c r="F40" s="175"/>
      <c r="G40" s="175">
        <v>43.576</v>
      </c>
    </row>
    <row r="41" spans="1:7" ht="12.75">
      <c r="A41" s="117"/>
      <c r="B41" s="41"/>
      <c r="C41" s="41"/>
      <c r="D41" s="41"/>
      <c r="E41" s="41"/>
      <c r="F41" s="41"/>
      <c r="G41" s="41"/>
    </row>
    <row r="42" spans="1:7" ht="12.75">
      <c r="A42" s="42"/>
      <c r="B42" s="41"/>
      <c r="C42" s="41"/>
      <c r="D42" s="41"/>
      <c r="E42" s="41"/>
      <c r="F42" s="41"/>
      <c r="G42" s="41"/>
    </row>
    <row r="43" spans="1:7" ht="12.75">
      <c r="A43" s="125" t="s">
        <v>46</v>
      </c>
      <c r="B43" s="64">
        <v>311.164</v>
      </c>
      <c r="C43" s="64">
        <v>311.164</v>
      </c>
      <c r="D43" s="64"/>
      <c r="E43" s="64"/>
      <c r="F43" s="64"/>
      <c r="G43" s="64"/>
    </row>
    <row r="44" spans="1:7" ht="12.75">
      <c r="A44" s="65"/>
      <c r="B44" s="41"/>
      <c r="C44" s="41"/>
      <c r="D44" s="41"/>
      <c r="E44" s="41"/>
      <c r="F44" s="41"/>
      <c r="G44" s="41"/>
    </row>
    <row r="45" spans="1:7" ht="12.75">
      <c r="A45" s="65" t="s">
        <v>47</v>
      </c>
      <c r="B45" s="41">
        <v>9.49</v>
      </c>
      <c r="C45" s="41">
        <v>9.49</v>
      </c>
      <c r="D45" s="41"/>
      <c r="E45" s="41"/>
      <c r="F45" s="41"/>
      <c r="G45" s="41"/>
    </row>
    <row r="46" spans="1:7" ht="12.75">
      <c r="A46" s="65" t="s">
        <v>48</v>
      </c>
      <c r="B46" s="41">
        <v>51.266999999999996</v>
      </c>
      <c r="C46" s="41">
        <v>51.266999999999996</v>
      </c>
      <c r="D46" s="41"/>
      <c r="E46" s="41"/>
      <c r="F46" s="41"/>
      <c r="G46" s="41"/>
    </row>
    <row r="47" spans="1:7" ht="12.75">
      <c r="A47" s="65" t="s">
        <v>49</v>
      </c>
      <c r="B47" s="41">
        <v>55.45</v>
      </c>
      <c r="C47" s="41">
        <v>55.45</v>
      </c>
      <c r="D47" s="41"/>
      <c r="E47" s="41"/>
      <c r="F47" s="41"/>
      <c r="G47" s="41"/>
    </row>
    <row r="48" spans="1:7" ht="12.75">
      <c r="A48" s="65" t="s">
        <v>50</v>
      </c>
      <c r="B48" s="41">
        <v>154.756</v>
      </c>
      <c r="C48" s="41">
        <v>154.756</v>
      </c>
      <c r="D48" s="41"/>
      <c r="E48" s="41"/>
      <c r="F48" s="41"/>
      <c r="G48" s="41"/>
    </row>
    <row r="49" spans="1:7" ht="12.75">
      <c r="A49" s="65" t="s">
        <v>51</v>
      </c>
      <c r="B49" s="41">
        <v>40.2</v>
      </c>
      <c r="C49" s="41">
        <v>40.201</v>
      </c>
      <c r="D49" s="41"/>
      <c r="E49" s="41"/>
      <c r="F49" s="41"/>
      <c r="G49" s="41"/>
    </row>
    <row r="50" spans="2:7" ht="12.75">
      <c r="B50" s="41"/>
      <c r="C50" s="41"/>
      <c r="D50" s="41"/>
      <c r="E50" s="41"/>
      <c r="F50" s="41"/>
      <c r="G50" s="41"/>
    </row>
    <row r="51" spans="1:7" ht="12.75">
      <c r="A51" s="65"/>
      <c r="B51" s="41"/>
      <c r="C51" s="41"/>
      <c r="D51" s="41"/>
      <c r="E51" s="41"/>
      <c r="F51" s="41"/>
      <c r="G51" s="41"/>
    </row>
    <row r="52" spans="1:7" ht="12.75">
      <c r="A52" s="125" t="s">
        <v>52</v>
      </c>
      <c r="B52" s="64">
        <v>1593936.938</v>
      </c>
      <c r="C52" s="64">
        <v>26103.964</v>
      </c>
      <c r="D52" s="64">
        <v>240352.212</v>
      </c>
      <c r="E52" s="64">
        <v>1320798.956</v>
      </c>
      <c r="F52" s="64"/>
      <c r="G52" s="64">
        <v>6681.806</v>
      </c>
    </row>
    <row r="53" spans="1:7" ht="12.75">
      <c r="A53" s="42"/>
      <c r="B53" s="41"/>
      <c r="C53" s="41"/>
      <c r="D53" s="41"/>
      <c r="E53" s="41"/>
      <c r="F53" s="41"/>
      <c r="G53" s="41"/>
    </row>
    <row r="54" spans="1:7" ht="12.75">
      <c r="A54" s="42" t="s">
        <v>53</v>
      </c>
      <c r="B54" s="41">
        <v>6.327999999999999</v>
      </c>
      <c r="C54" s="41">
        <v>5.0280000000000005</v>
      </c>
      <c r="D54" s="41"/>
      <c r="E54" s="41"/>
      <c r="F54" s="41"/>
      <c r="G54" s="41">
        <v>1.3</v>
      </c>
    </row>
    <row r="55" spans="1:7" ht="12.75">
      <c r="A55" s="42" t="s">
        <v>54</v>
      </c>
      <c r="B55" s="41">
        <v>161.26</v>
      </c>
      <c r="C55" s="41">
        <v>142.86</v>
      </c>
      <c r="D55" s="41">
        <v>18.4</v>
      </c>
      <c r="E55" s="41"/>
      <c r="F55" s="41"/>
      <c r="G55" s="41"/>
    </row>
    <row r="56" spans="1:7" ht="12.75">
      <c r="A56" s="42" t="s">
        <v>55</v>
      </c>
      <c r="B56" s="41">
        <v>29</v>
      </c>
      <c r="C56" s="41">
        <v>29</v>
      </c>
      <c r="D56" s="41"/>
      <c r="E56" s="41"/>
      <c r="F56" s="41"/>
      <c r="G56" s="41"/>
    </row>
    <row r="57" spans="1:7" ht="12.75">
      <c r="A57" s="42" t="s">
        <v>56</v>
      </c>
      <c r="B57" s="41">
        <v>11.548</v>
      </c>
      <c r="C57" s="41">
        <v>11.548</v>
      </c>
      <c r="D57" s="41"/>
      <c r="E57" s="41"/>
      <c r="F57" s="41"/>
      <c r="G57" s="41"/>
    </row>
    <row r="58" spans="1:7" ht="12.75">
      <c r="A58" s="42" t="s">
        <v>57</v>
      </c>
      <c r="B58" s="41">
        <v>49815.628000000004</v>
      </c>
      <c r="C58" s="41">
        <v>10.027999999999999</v>
      </c>
      <c r="D58" s="41">
        <v>49795</v>
      </c>
      <c r="E58" s="41"/>
      <c r="F58" s="41"/>
      <c r="G58" s="41">
        <v>10.6</v>
      </c>
    </row>
    <row r="59" spans="1:7" ht="12.75">
      <c r="A59" s="42" t="s">
        <v>58</v>
      </c>
      <c r="B59" s="41">
        <v>33.933</v>
      </c>
      <c r="C59" s="41">
        <v>18.997</v>
      </c>
      <c r="D59" s="41"/>
      <c r="E59" s="41"/>
      <c r="F59" s="41"/>
      <c r="G59" s="41">
        <v>14.936</v>
      </c>
    </row>
    <row r="60" spans="1:7" ht="12.75">
      <c r="A60" s="42" t="s">
        <v>59</v>
      </c>
      <c r="B60" s="41">
        <v>32.32</v>
      </c>
      <c r="C60" s="41">
        <v>32.32</v>
      </c>
      <c r="D60" s="41"/>
      <c r="E60" s="41"/>
      <c r="F60" s="41"/>
      <c r="G60" s="41"/>
    </row>
    <row r="61" spans="1:7" ht="12.75">
      <c r="A61" s="42" t="s">
        <v>60</v>
      </c>
      <c r="B61" s="41">
        <v>14950.513</v>
      </c>
      <c r="C61" s="41">
        <v>0.6</v>
      </c>
      <c r="D61" s="41">
        <v>14794.52</v>
      </c>
      <c r="E61" s="41"/>
      <c r="F61" s="41"/>
      <c r="G61" s="41">
        <v>155.393</v>
      </c>
    </row>
    <row r="62" spans="1:7" ht="12.75">
      <c r="A62" s="42" t="s">
        <v>61</v>
      </c>
      <c r="B62" s="41">
        <v>1316.133</v>
      </c>
      <c r="C62" s="41">
        <v>10.672999999999998</v>
      </c>
      <c r="D62" s="41">
        <v>1305.46</v>
      </c>
      <c r="E62" s="41"/>
      <c r="F62" s="41"/>
      <c r="G62" s="41"/>
    </row>
    <row r="63" spans="1:7" ht="12.75">
      <c r="A63" s="42" t="s">
        <v>62</v>
      </c>
      <c r="B63" s="41">
        <v>9280.781000000003</v>
      </c>
      <c r="C63" s="41">
        <v>9280.781000000003</v>
      </c>
      <c r="D63" s="41"/>
      <c r="E63" s="41"/>
      <c r="F63" s="41"/>
      <c r="G63" s="41"/>
    </row>
    <row r="64" spans="1:7" ht="12.75">
      <c r="A64" s="42" t="s">
        <v>63</v>
      </c>
      <c r="B64" s="41">
        <v>8086.1410000000005</v>
      </c>
      <c r="C64" s="41">
        <v>8086.1410000000005</v>
      </c>
      <c r="D64" s="41"/>
      <c r="E64" s="41"/>
      <c r="F64" s="41"/>
      <c r="G64" s="41"/>
    </row>
    <row r="65" spans="1:7" ht="12.75">
      <c r="A65" s="42" t="s">
        <v>64</v>
      </c>
      <c r="B65" s="41">
        <v>1060.383</v>
      </c>
      <c r="C65" s="41">
        <v>1060.383</v>
      </c>
      <c r="D65" s="41"/>
      <c r="E65" s="41"/>
      <c r="F65" s="41"/>
      <c r="G65" s="41"/>
    </row>
    <row r="66" spans="1:7" ht="12.75">
      <c r="A66" s="42" t="s">
        <v>65</v>
      </c>
      <c r="B66" s="41">
        <v>0.5</v>
      </c>
      <c r="C66" s="41">
        <v>0.5</v>
      </c>
      <c r="D66" s="41"/>
      <c r="E66" s="41"/>
      <c r="F66" s="41"/>
      <c r="G66" s="41"/>
    </row>
    <row r="67" spans="1:7" ht="12.75">
      <c r="A67" s="42" t="s">
        <v>66</v>
      </c>
      <c r="B67" s="41">
        <v>19.101</v>
      </c>
      <c r="C67" s="41">
        <v>19.101</v>
      </c>
      <c r="D67" s="41"/>
      <c r="E67" s="41"/>
      <c r="F67" s="41"/>
      <c r="G67" s="41"/>
    </row>
    <row r="68" spans="1:7" ht="12.75">
      <c r="A68" s="42" t="s">
        <v>67</v>
      </c>
      <c r="B68" s="41">
        <v>91.241</v>
      </c>
      <c r="C68" s="41">
        <v>91.241</v>
      </c>
      <c r="D68" s="41"/>
      <c r="E68" s="41"/>
      <c r="F68" s="41"/>
      <c r="G68" s="41"/>
    </row>
    <row r="69" spans="1:7" ht="12.75">
      <c r="A69" s="42" t="s">
        <v>68</v>
      </c>
      <c r="B69" s="41"/>
      <c r="C69" s="41"/>
      <c r="D69" s="41"/>
      <c r="E69" s="41"/>
      <c r="F69" s="41"/>
      <c r="G69" s="41"/>
    </row>
    <row r="70" spans="1:7" ht="12.75">
      <c r="A70" s="42" t="s">
        <v>69</v>
      </c>
      <c r="B70" s="41">
        <v>23.415</v>
      </c>
      <c r="C70" s="41">
        <v>23.415</v>
      </c>
      <c r="D70" s="41"/>
      <c r="E70" s="41"/>
      <c r="F70" s="41"/>
      <c r="G70" s="41"/>
    </row>
    <row r="71" spans="1:2" ht="12.75">
      <c r="A71" s="42" t="s">
        <v>70</v>
      </c>
      <c r="B71" s="41"/>
    </row>
    <row r="72" spans="1:2" ht="12.75">
      <c r="A72" s="42" t="s">
        <v>71</v>
      </c>
      <c r="B72" s="41"/>
    </row>
    <row r="73" spans="1:7" ht="12.75">
      <c r="A73" s="42" t="s">
        <v>72</v>
      </c>
      <c r="B73" s="41">
        <v>2.41</v>
      </c>
      <c r="C73" s="41">
        <v>2.41</v>
      </c>
      <c r="D73" s="41"/>
      <c r="E73" s="41"/>
      <c r="F73" s="41"/>
      <c r="G73" s="41"/>
    </row>
    <row r="74" spans="1:7" ht="12.75">
      <c r="A74" s="42" t="s">
        <v>73</v>
      </c>
      <c r="B74" s="41">
        <v>27.732999999999997</v>
      </c>
      <c r="C74" s="41">
        <v>27.732999999999997</v>
      </c>
      <c r="D74" s="41"/>
      <c r="E74" s="41"/>
      <c r="F74" s="41"/>
      <c r="G74" s="41"/>
    </row>
    <row r="75" spans="1:7" ht="12.75">
      <c r="A75" s="42" t="s">
        <v>74</v>
      </c>
      <c r="B75" s="41">
        <v>59722.11599999999</v>
      </c>
      <c r="C75" s="41">
        <v>11.216000000000001</v>
      </c>
      <c r="D75" s="41">
        <v>59710.9</v>
      </c>
      <c r="E75" s="41"/>
      <c r="F75" s="41"/>
      <c r="G75" s="41"/>
    </row>
    <row r="76" spans="1:7" ht="12.75">
      <c r="A76" s="42" t="s">
        <v>75</v>
      </c>
      <c r="B76" s="41">
        <v>68292.29</v>
      </c>
      <c r="C76" s="41">
        <v>92.048</v>
      </c>
      <c r="D76" s="41">
        <v>68200.242</v>
      </c>
      <c r="E76" s="41"/>
      <c r="F76" s="41"/>
      <c r="G76" s="41"/>
    </row>
    <row r="77" spans="1:7" ht="12.75">
      <c r="A77" s="42" t="s">
        <v>76</v>
      </c>
      <c r="B77" s="41">
        <v>366892.72599999997</v>
      </c>
      <c r="C77" s="41">
        <v>14319.929</v>
      </c>
      <c r="D77" s="41"/>
      <c r="E77" s="41">
        <v>348230</v>
      </c>
      <c r="F77" s="41"/>
      <c r="G77" s="41">
        <v>4342.7970000000005</v>
      </c>
    </row>
    <row r="78" spans="1:7" ht="12.75">
      <c r="A78" s="42" t="s">
        <v>77</v>
      </c>
      <c r="B78" s="41">
        <v>5.047000000000001</v>
      </c>
      <c r="C78" s="41">
        <v>2.346</v>
      </c>
      <c r="D78" s="41"/>
      <c r="E78" s="41"/>
      <c r="F78" s="41"/>
      <c r="G78" s="41">
        <v>2.701</v>
      </c>
    </row>
    <row r="79" spans="1:7" ht="12.75">
      <c r="A79" s="42" t="s">
        <v>78</v>
      </c>
      <c r="B79" s="41">
        <v>443.3</v>
      </c>
      <c r="C79" s="41"/>
      <c r="D79" s="41"/>
      <c r="E79" s="41"/>
      <c r="F79" s="41"/>
      <c r="G79" s="41">
        <v>443.3</v>
      </c>
    </row>
    <row r="80" spans="1:7" ht="12.75">
      <c r="A80" s="42" t="s">
        <v>79</v>
      </c>
      <c r="B80" s="41">
        <v>10078.932999999999</v>
      </c>
      <c r="C80" s="41">
        <v>1570.776</v>
      </c>
      <c r="D80" s="41"/>
      <c r="E80" s="41">
        <v>8508.157</v>
      </c>
      <c r="F80" s="41"/>
      <c r="G80" s="41"/>
    </row>
    <row r="81" spans="1:7" ht="12.75">
      <c r="A81" s="42" t="s">
        <v>80</v>
      </c>
      <c r="B81" s="41">
        <v>276.496</v>
      </c>
      <c r="C81" s="41">
        <v>15.322</v>
      </c>
      <c r="D81" s="41">
        <v>257.69</v>
      </c>
      <c r="E81" s="41"/>
      <c r="F81" s="41"/>
      <c r="G81" s="41">
        <v>3.484</v>
      </c>
    </row>
    <row r="82" spans="1:7" ht="12.75">
      <c r="A82" s="42" t="s">
        <v>81</v>
      </c>
      <c r="B82" s="41">
        <v>25929.082000000002</v>
      </c>
      <c r="C82" s="41">
        <v>126.102</v>
      </c>
      <c r="D82" s="41">
        <v>25772</v>
      </c>
      <c r="E82" s="41">
        <v>18.98</v>
      </c>
      <c r="F82" s="41"/>
      <c r="G82" s="41">
        <v>12</v>
      </c>
    </row>
    <row r="83" spans="1:7" ht="12.75">
      <c r="A83" s="42" t="s">
        <v>82</v>
      </c>
      <c r="B83" s="41">
        <v>28.5</v>
      </c>
      <c r="C83" s="41">
        <v>28.5</v>
      </c>
      <c r="D83" s="41"/>
      <c r="E83" s="41"/>
      <c r="F83" s="41"/>
      <c r="G83" s="41"/>
    </row>
    <row r="84" spans="1:7" ht="12.75">
      <c r="A84" s="42" t="s">
        <v>83</v>
      </c>
      <c r="B84" s="41">
        <v>986600.8609999999</v>
      </c>
      <c r="C84" s="41">
        <v>365.747</v>
      </c>
      <c r="D84" s="41">
        <v>20498</v>
      </c>
      <c r="E84" s="41">
        <v>964041.819</v>
      </c>
      <c r="F84" s="41"/>
      <c r="G84" s="41">
        <v>1695.295</v>
      </c>
    </row>
    <row r="85" ht="12.75">
      <c r="A85" s="42"/>
    </row>
    <row r="86" spans="1:7" ht="12.75">
      <c r="A86" s="117"/>
      <c r="B86" s="41"/>
      <c r="C86" s="41"/>
      <c r="D86" s="41"/>
      <c r="E86" s="41"/>
      <c r="F86" s="41"/>
      <c r="G86" s="41"/>
    </row>
    <row r="87" spans="1:7" ht="12.75">
      <c r="A87" s="125" t="s">
        <v>84</v>
      </c>
      <c r="B87" s="64">
        <v>30182.07139396901</v>
      </c>
      <c r="C87" s="64">
        <v>1316.071394</v>
      </c>
      <c r="D87" s="64">
        <v>866</v>
      </c>
      <c r="E87" s="64"/>
      <c r="F87" s="64">
        <v>28000</v>
      </c>
      <c r="G87" s="41"/>
    </row>
    <row r="88" spans="1:7" ht="12.75">
      <c r="A88" s="65"/>
      <c r="B88" s="41"/>
      <c r="C88" s="41"/>
      <c r="D88" s="41"/>
      <c r="E88" s="41"/>
      <c r="F88" s="41"/>
      <c r="G88" s="41"/>
    </row>
    <row r="89" spans="1:7" ht="12.75">
      <c r="A89" s="65" t="s">
        <v>85</v>
      </c>
      <c r="B89" s="41">
        <v>471.8</v>
      </c>
      <c r="C89" s="41">
        <v>471.8</v>
      </c>
      <c r="D89" s="41"/>
      <c r="E89" s="41"/>
      <c r="F89" s="41"/>
      <c r="G89" s="41"/>
    </row>
    <row r="90" spans="1:7" ht="12.75">
      <c r="A90" s="65" t="s">
        <v>86</v>
      </c>
      <c r="B90" s="41">
        <v>116.9073939690135</v>
      </c>
      <c r="C90" s="41">
        <v>116.9073939690135</v>
      </c>
      <c r="D90" s="41"/>
      <c r="E90" s="41"/>
      <c r="F90" s="41"/>
      <c r="G90" s="41"/>
    </row>
    <row r="91" spans="1:7" ht="12.75">
      <c r="A91" s="65" t="s">
        <v>87</v>
      </c>
      <c r="B91" s="41">
        <v>18.4</v>
      </c>
      <c r="C91" s="41">
        <v>18.4</v>
      </c>
      <c r="D91" s="41"/>
      <c r="E91" s="41"/>
      <c r="F91" s="41"/>
      <c r="G91" s="41"/>
    </row>
    <row r="92" spans="1:7" ht="12.75">
      <c r="A92" s="65" t="s">
        <v>88</v>
      </c>
      <c r="B92" s="41">
        <v>525.577</v>
      </c>
      <c r="C92" s="41">
        <v>9.577</v>
      </c>
      <c r="D92" s="41">
        <v>516</v>
      </c>
      <c r="E92" s="41"/>
      <c r="F92" s="41"/>
      <c r="G92" s="41"/>
    </row>
    <row r="93" spans="1:7" ht="12.75">
      <c r="A93" s="65" t="s">
        <v>89</v>
      </c>
      <c r="B93" s="41">
        <v>17.66</v>
      </c>
      <c r="C93" s="41">
        <v>17.66</v>
      </c>
      <c r="D93" s="41"/>
      <c r="E93" s="41"/>
      <c r="F93" s="41"/>
      <c r="G93" s="41"/>
    </row>
    <row r="94" spans="1:7" ht="12.75">
      <c r="A94" s="65" t="s">
        <v>90</v>
      </c>
      <c r="B94" s="41">
        <v>71.75</v>
      </c>
      <c r="C94" s="41">
        <v>71.75</v>
      </c>
      <c r="D94" s="41"/>
      <c r="E94" s="41"/>
      <c r="F94" s="41"/>
      <c r="G94" s="41"/>
    </row>
    <row r="95" spans="1:7" ht="12.75">
      <c r="A95" s="65" t="s">
        <v>91</v>
      </c>
      <c r="B95" s="41">
        <v>28026.51</v>
      </c>
      <c r="C95" s="41">
        <v>26.51</v>
      </c>
      <c r="D95" s="41"/>
      <c r="E95" s="41"/>
      <c r="F95" s="41">
        <v>28000</v>
      </c>
      <c r="G95" s="41"/>
    </row>
    <row r="96" spans="1:7" ht="12.75">
      <c r="A96" s="65" t="s">
        <v>92</v>
      </c>
      <c r="B96" s="41">
        <v>320</v>
      </c>
      <c r="C96" s="41">
        <v>320</v>
      </c>
      <c r="D96" s="41"/>
      <c r="E96" s="41"/>
      <c r="F96" s="41"/>
      <c r="G96" s="41"/>
    </row>
    <row r="97" spans="1:7" ht="12.75">
      <c r="A97" s="65" t="s">
        <v>93</v>
      </c>
      <c r="B97" s="41">
        <v>488.154</v>
      </c>
      <c r="C97" s="41">
        <v>138.154</v>
      </c>
      <c r="D97" s="41">
        <v>350</v>
      </c>
      <c r="E97" s="41"/>
      <c r="F97" s="41"/>
      <c r="G97" s="41"/>
    </row>
    <row r="98" spans="1:7" ht="12.75">
      <c r="A98" s="65" t="s">
        <v>94</v>
      </c>
      <c r="B98" s="41">
        <v>47.602</v>
      </c>
      <c r="C98" s="41">
        <v>47.602</v>
      </c>
      <c r="D98" s="41"/>
      <c r="E98" s="41"/>
      <c r="F98" s="41"/>
      <c r="G98" s="41"/>
    </row>
    <row r="99" spans="1:7" ht="12.75">
      <c r="A99" s="65" t="s">
        <v>95</v>
      </c>
      <c r="B99" s="41">
        <v>39.8</v>
      </c>
      <c r="C99" s="41">
        <v>39.8</v>
      </c>
      <c r="D99" s="41"/>
      <c r="E99" s="41"/>
      <c r="F99" s="41"/>
      <c r="G99" s="41"/>
    </row>
    <row r="100" spans="1:7" ht="12.75">
      <c r="A100" s="65" t="s">
        <v>96</v>
      </c>
      <c r="B100" s="41">
        <v>37.911</v>
      </c>
      <c r="C100" s="41">
        <v>37.911</v>
      </c>
      <c r="D100" s="41"/>
      <c r="E100" s="41"/>
      <c r="F100" s="41"/>
      <c r="G100" s="41"/>
    </row>
    <row r="101" spans="1:7" ht="12.75">
      <c r="A101" s="65"/>
      <c r="B101" s="41"/>
      <c r="C101" s="41"/>
      <c r="D101" s="41"/>
      <c r="E101" s="41"/>
      <c r="F101" s="41"/>
      <c r="G101" s="41"/>
    </row>
    <row r="102" spans="1:7" ht="12.75">
      <c r="A102" s="65"/>
      <c r="B102" s="41"/>
      <c r="C102" s="41"/>
      <c r="D102" s="41"/>
      <c r="E102" s="41"/>
      <c r="F102" s="41"/>
      <c r="G102" s="41"/>
    </row>
    <row r="103" spans="1:7" ht="12.75">
      <c r="A103" s="72" t="s">
        <v>97</v>
      </c>
      <c r="B103" s="64">
        <v>8425.5</v>
      </c>
      <c r="C103" s="64">
        <v>1916.519</v>
      </c>
      <c r="D103" s="64">
        <v>1654</v>
      </c>
      <c r="E103" s="64">
        <v>54.981</v>
      </c>
      <c r="F103" s="64">
        <v>4800</v>
      </c>
      <c r="G103" s="64"/>
    </row>
    <row r="104" spans="1:7" ht="12.75">
      <c r="A104" s="117"/>
      <c r="B104" s="41"/>
      <c r="C104" s="41"/>
      <c r="D104" s="41"/>
      <c r="E104" s="41"/>
      <c r="F104" s="41"/>
      <c r="G104" s="41"/>
    </row>
    <row r="105" spans="1:7" ht="12.75">
      <c r="A105" s="42" t="s">
        <v>98</v>
      </c>
      <c r="B105" s="41">
        <v>18.835</v>
      </c>
      <c r="C105" s="41">
        <v>18.835</v>
      </c>
      <c r="D105" s="41"/>
      <c r="E105" s="41"/>
      <c r="F105" s="41"/>
      <c r="G105" s="41"/>
    </row>
    <row r="106" spans="1:7" ht="12.75">
      <c r="A106" s="42" t="s">
        <v>99</v>
      </c>
      <c r="B106" s="41">
        <v>30.944000000000003</v>
      </c>
      <c r="C106" s="41">
        <v>30.944000000000003</v>
      </c>
      <c r="D106" s="41"/>
      <c r="E106" s="41"/>
      <c r="F106" s="41"/>
      <c r="G106" s="41"/>
    </row>
    <row r="107" spans="1:7" ht="12.75">
      <c r="A107" s="42" t="s">
        <v>100</v>
      </c>
      <c r="B107" s="41">
        <v>27.2</v>
      </c>
      <c r="C107" s="41">
        <v>27.2</v>
      </c>
      <c r="D107" s="41"/>
      <c r="E107" s="41"/>
      <c r="F107" s="41"/>
      <c r="G107" s="41"/>
    </row>
    <row r="108" spans="1:7" ht="12.75">
      <c r="A108" s="42" t="s">
        <v>101</v>
      </c>
      <c r="B108" s="41">
        <v>1794.48</v>
      </c>
      <c r="C108" s="41">
        <v>140.48</v>
      </c>
      <c r="D108" s="41">
        <v>1654</v>
      </c>
      <c r="E108" s="41"/>
      <c r="F108" s="41"/>
      <c r="G108" s="41"/>
    </row>
    <row r="109" spans="1:7" ht="12.75">
      <c r="A109" s="42" t="s">
        <v>102</v>
      </c>
      <c r="B109" s="41">
        <v>20.6</v>
      </c>
      <c r="C109" s="41">
        <v>20.6</v>
      </c>
      <c r="D109" s="41"/>
      <c r="E109" s="41"/>
      <c r="F109" s="41"/>
      <c r="G109" s="41"/>
    </row>
    <row r="110" spans="1:7" ht="12.75">
      <c r="A110" s="42" t="s">
        <v>103</v>
      </c>
      <c r="B110" s="41">
        <v>11.2</v>
      </c>
      <c r="C110" s="41">
        <v>11.2</v>
      </c>
      <c r="D110" s="41"/>
      <c r="E110" s="41"/>
      <c r="F110" s="41"/>
      <c r="G110" s="41"/>
    </row>
    <row r="111" spans="1:7" ht="12.75">
      <c r="A111" s="42" t="s">
        <v>104</v>
      </c>
      <c r="B111" s="41">
        <v>57.076</v>
      </c>
      <c r="C111" s="41">
        <v>57.076</v>
      </c>
      <c r="D111" s="41"/>
      <c r="E111" s="41"/>
      <c r="F111" s="41"/>
      <c r="G111" s="41"/>
    </row>
    <row r="112" spans="1:7" ht="12.75">
      <c r="A112" s="42" t="s">
        <v>105</v>
      </c>
      <c r="B112" s="41">
        <v>20.1</v>
      </c>
      <c r="C112" s="41">
        <v>20.1</v>
      </c>
      <c r="D112" s="41"/>
      <c r="E112" s="41"/>
      <c r="F112" s="41"/>
      <c r="G112" s="41"/>
    </row>
    <row r="113" spans="1:7" ht="12.75">
      <c r="A113" s="42" t="s">
        <v>106</v>
      </c>
      <c r="B113" s="41">
        <v>22.38</v>
      </c>
      <c r="C113" s="41">
        <v>22.38</v>
      </c>
      <c r="D113" s="41"/>
      <c r="E113" s="41"/>
      <c r="F113" s="41"/>
      <c r="G113" s="41"/>
    </row>
    <row r="114" spans="1:7" ht="12.75">
      <c r="A114" s="42" t="s">
        <v>107</v>
      </c>
      <c r="B114" s="41">
        <v>41.6</v>
      </c>
      <c r="C114" s="41">
        <v>41.6</v>
      </c>
      <c r="D114" s="41"/>
      <c r="E114" s="41"/>
      <c r="F114" s="41"/>
      <c r="G114" s="41"/>
    </row>
    <row r="115" spans="1:7" ht="12.75">
      <c r="A115" s="42" t="s">
        <v>108</v>
      </c>
      <c r="B115" s="41">
        <v>1231.4</v>
      </c>
      <c r="C115" s="41">
        <v>1231.4</v>
      </c>
      <c r="D115" s="41"/>
      <c r="E115" s="41"/>
      <c r="F115" s="41"/>
      <c r="G115" s="41"/>
    </row>
    <row r="116" spans="1:7" ht="12.75">
      <c r="A116" s="42" t="s">
        <v>109</v>
      </c>
      <c r="B116" s="41">
        <v>33.705</v>
      </c>
      <c r="C116" s="41">
        <v>33.705</v>
      </c>
      <c r="D116" s="41"/>
      <c r="E116" s="41"/>
      <c r="F116" s="41"/>
      <c r="G116" s="41"/>
    </row>
    <row r="117" spans="1:7" ht="12.75">
      <c r="A117" s="42" t="s">
        <v>110</v>
      </c>
      <c r="B117" s="41">
        <v>4816</v>
      </c>
      <c r="C117" s="41">
        <v>16</v>
      </c>
      <c r="D117" s="41"/>
      <c r="E117" s="41"/>
      <c r="F117" s="41">
        <v>4800</v>
      </c>
      <c r="G117" s="41"/>
    </row>
    <row r="118" spans="1:7" ht="12.75">
      <c r="A118" s="42" t="s">
        <v>111</v>
      </c>
      <c r="B118" s="41">
        <v>250.68099999999998</v>
      </c>
      <c r="C118" s="41">
        <v>195.7</v>
      </c>
      <c r="D118" s="41"/>
      <c r="E118" s="41">
        <v>54.981</v>
      </c>
      <c r="F118" s="41"/>
      <c r="G118" s="41"/>
    </row>
    <row r="119" spans="1:7" ht="12.75">
      <c r="A119" s="42" t="s">
        <v>112</v>
      </c>
      <c r="B119" s="41">
        <v>3.78</v>
      </c>
      <c r="C119" s="41">
        <v>3.78</v>
      </c>
      <c r="D119" s="41"/>
      <c r="E119" s="41"/>
      <c r="F119" s="41"/>
      <c r="G119" s="41"/>
    </row>
    <row r="120" spans="1:7" ht="12.75">
      <c r="A120" s="42" t="s">
        <v>113</v>
      </c>
      <c r="B120" s="41">
        <v>45.519</v>
      </c>
      <c r="C120" s="41">
        <v>45.519</v>
      </c>
      <c r="D120" s="41"/>
      <c r="E120" s="41"/>
      <c r="F120" s="41"/>
      <c r="G120" s="41"/>
    </row>
    <row r="121" spans="1:7" ht="12.75">
      <c r="A121" s="117"/>
      <c r="B121" s="41"/>
      <c r="C121" s="41"/>
      <c r="D121" s="41"/>
      <c r="E121" s="41"/>
      <c r="F121" s="41"/>
      <c r="G121" s="41"/>
    </row>
    <row r="122" spans="1:7" ht="12.75">
      <c r="A122" s="117"/>
      <c r="B122" s="41"/>
      <c r="C122" s="41"/>
      <c r="D122" s="41"/>
      <c r="E122" s="41"/>
      <c r="F122" s="41"/>
      <c r="G122" s="41"/>
    </row>
    <row r="123" spans="1:7" ht="12.75">
      <c r="A123" s="70" t="s">
        <v>114</v>
      </c>
      <c r="B123" s="64">
        <v>1418.549</v>
      </c>
      <c r="C123" s="64">
        <v>790.8196</v>
      </c>
      <c r="D123" s="64">
        <v>613.6</v>
      </c>
      <c r="E123" s="64">
        <v>1.25673170021197</v>
      </c>
      <c r="F123" s="64"/>
      <c r="G123" s="64">
        <v>12.873</v>
      </c>
    </row>
    <row r="124" spans="1:7" ht="12.75">
      <c r="A124" s="117"/>
      <c r="B124" s="41"/>
      <c r="C124" s="41"/>
      <c r="D124" s="41"/>
      <c r="E124" s="41"/>
      <c r="F124" s="41"/>
      <c r="G124" s="41"/>
    </row>
    <row r="125" spans="1:7" ht="12.75">
      <c r="A125" s="42" t="s">
        <v>115</v>
      </c>
      <c r="B125" s="41">
        <v>480.761</v>
      </c>
      <c r="C125" s="41">
        <v>474.261</v>
      </c>
      <c r="D125" s="41"/>
      <c r="E125" s="41"/>
      <c r="F125" s="41"/>
      <c r="G125" s="41">
        <v>6.5</v>
      </c>
    </row>
    <row r="126" spans="1:7" ht="12.75">
      <c r="A126" s="42" t="s">
        <v>116</v>
      </c>
      <c r="B126" s="41">
        <v>629.2370000000001</v>
      </c>
      <c r="C126" s="41">
        <v>10.837</v>
      </c>
      <c r="D126" s="41">
        <v>613.6</v>
      </c>
      <c r="E126" s="41"/>
      <c r="F126" s="41"/>
      <c r="G126" s="41">
        <v>4.8</v>
      </c>
    </row>
    <row r="127" spans="1:7" ht="12.75">
      <c r="A127" s="42" t="s">
        <v>117</v>
      </c>
      <c r="B127" s="41">
        <v>65.265</v>
      </c>
      <c r="C127" s="41">
        <v>65.265</v>
      </c>
      <c r="D127" s="41"/>
      <c r="E127" s="41"/>
      <c r="F127" s="41"/>
      <c r="G127" s="41"/>
    </row>
    <row r="128" spans="1:7" ht="12.75">
      <c r="A128" s="42" t="s">
        <v>118</v>
      </c>
      <c r="B128" s="41">
        <v>40.715</v>
      </c>
      <c r="C128" s="41">
        <v>40.352999999999994</v>
      </c>
      <c r="D128" s="41"/>
      <c r="E128" s="41"/>
      <c r="F128" s="41"/>
      <c r="G128" s="41">
        <v>0.362</v>
      </c>
    </row>
    <row r="129" spans="1:7" ht="12.75">
      <c r="A129" s="42" t="s">
        <v>119</v>
      </c>
      <c r="B129" s="41">
        <v>29.327</v>
      </c>
      <c r="C129" s="41">
        <v>29.327</v>
      </c>
      <c r="D129" s="41"/>
      <c r="E129" s="41"/>
      <c r="F129" s="41"/>
      <c r="G129" s="41"/>
    </row>
    <row r="130" spans="1:7" ht="12.75">
      <c r="A130" s="42" t="s">
        <v>120</v>
      </c>
      <c r="B130" s="41">
        <v>7.51</v>
      </c>
      <c r="C130" s="41">
        <v>7.51</v>
      </c>
      <c r="D130" s="41"/>
      <c r="E130" s="41"/>
      <c r="F130" s="41"/>
      <c r="G130" s="41"/>
    </row>
    <row r="131" spans="1:7" ht="12.75">
      <c r="A131" s="42" t="s">
        <v>121</v>
      </c>
      <c r="B131" s="41">
        <v>15.386000000000001</v>
      </c>
      <c r="C131" s="41">
        <v>15.386000000000001</v>
      </c>
      <c r="D131" s="41"/>
      <c r="E131" s="41"/>
      <c r="F131" s="41"/>
      <c r="G131" s="41"/>
    </row>
    <row r="132" spans="1:7" ht="12.75">
      <c r="A132" s="42" t="s">
        <v>122</v>
      </c>
      <c r="B132" s="41">
        <v>4.884</v>
      </c>
      <c r="C132" s="41">
        <v>4.884</v>
      </c>
      <c r="D132" s="41"/>
      <c r="E132" s="41"/>
      <c r="F132" s="41"/>
      <c r="G132" s="41"/>
    </row>
    <row r="133" spans="1:7" ht="12.75">
      <c r="A133" s="42" t="s">
        <v>123</v>
      </c>
      <c r="B133" s="41">
        <v>9.19</v>
      </c>
      <c r="C133" s="41">
        <v>9.19</v>
      </c>
      <c r="D133" s="41"/>
      <c r="E133" s="41"/>
      <c r="F133" s="41"/>
      <c r="G133" s="41"/>
    </row>
    <row r="134" spans="1:7" ht="12.75">
      <c r="A134" s="42" t="s">
        <v>124</v>
      </c>
      <c r="B134" s="41">
        <v>37.304</v>
      </c>
      <c r="C134" s="41">
        <v>37.304</v>
      </c>
      <c r="D134" s="41"/>
      <c r="E134" s="41"/>
      <c r="F134" s="41"/>
      <c r="G134" s="41"/>
    </row>
    <row r="135" spans="1:7" ht="12.75">
      <c r="A135" s="42" t="s">
        <v>125</v>
      </c>
      <c r="B135" s="41">
        <v>9.067</v>
      </c>
      <c r="C135" s="41">
        <v>9.067</v>
      </c>
      <c r="D135" s="41"/>
      <c r="E135" s="41"/>
      <c r="F135" s="41"/>
      <c r="G135" s="41"/>
    </row>
    <row r="136" spans="1:7" ht="12.75">
      <c r="A136" s="42" t="s">
        <v>126</v>
      </c>
      <c r="B136" s="41">
        <v>119.231</v>
      </c>
      <c r="C136" s="41">
        <v>116.76259999999999</v>
      </c>
      <c r="D136" s="41"/>
      <c r="E136" s="41">
        <v>1.25673170021197</v>
      </c>
      <c r="F136" s="41"/>
      <c r="G136" s="41">
        <v>1.211</v>
      </c>
    </row>
    <row r="137" spans="1:7" ht="12.75">
      <c r="A137" s="42"/>
      <c r="B137" s="41"/>
      <c r="C137" s="41"/>
      <c r="D137" s="41"/>
      <c r="E137" s="41"/>
      <c r="F137" s="41"/>
      <c r="G137" s="41"/>
    </row>
    <row r="138" spans="1:7" ht="12.75">
      <c r="A138" s="42"/>
      <c r="B138" s="41"/>
      <c r="C138" s="41"/>
      <c r="D138" s="41"/>
      <c r="E138" s="41"/>
      <c r="F138" s="41"/>
      <c r="G138" s="41"/>
    </row>
    <row r="139" spans="1:7" ht="12.75">
      <c r="A139" s="125" t="s">
        <v>127</v>
      </c>
      <c r="B139" s="64">
        <v>28277.731</v>
      </c>
      <c r="C139" s="64">
        <v>3874.247</v>
      </c>
      <c r="D139" s="64">
        <v>10584</v>
      </c>
      <c r="E139" s="64">
        <v>793.368</v>
      </c>
      <c r="F139" s="64">
        <v>12846.596</v>
      </c>
      <c r="G139" s="64">
        <v>179.52</v>
      </c>
    </row>
    <row r="140" spans="1:7" ht="12.75">
      <c r="A140" s="65"/>
      <c r="B140" s="41"/>
      <c r="C140" s="41"/>
      <c r="D140" s="41"/>
      <c r="E140" s="41"/>
      <c r="F140" s="41"/>
      <c r="G140" s="41"/>
    </row>
    <row r="141" spans="1:7" ht="12.75">
      <c r="A141" s="65" t="s">
        <v>128</v>
      </c>
      <c r="B141" s="41">
        <v>27.06</v>
      </c>
      <c r="C141" s="41">
        <v>25.16</v>
      </c>
      <c r="D141" s="41"/>
      <c r="E141" s="41"/>
      <c r="F141" s="41">
        <v>1.9</v>
      </c>
      <c r="G141" s="41"/>
    </row>
    <row r="142" spans="1:7" ht="12.75">
      <c r="A142" s="65" t="s">
        <v>129</v>
      </c>
      <c r="B142" s="41">
        <v>150.56</v>
      </c>
      <c r="C142" s="41">
        <v>150.56</v>
      </c>
      <c r="D142" s="41"/>
      <c r="E142" s="41"/>
      <c r="F142" s="41"/>
      <c r="G142" s="41"/>
    </row>
    <row r="143" spans="1:7" ht="12.75">
      <c r="A143" s="65" t="s">
        <v>130</v>
      </c>
      <c r="B143" s="41">
        <v>111.487</v>
      </c>
      <c r="C143" s="41">
        <v>111.487</v>
      </c>
      <c r="D143" s="41"/>
      <c r="E143" s="41"/>
      <c r="F143" s="41"/>
      <c r="G143" s="41"/>
    </row>
    <row r="144" spans="1:7" ht="12.75">
      <c r="A144" s="65" t="s">
        <v>131</v>
      </c>
      <c r="B144" s="41">
        <v>895.1529999999999</v>
      </c>
      <c r="C144" s="41">
        <v>172.186</v>
      </c>
      <c r="D144" s="41">
        <v>92</v>
      </c>
      <c r="E144" s="41">
        <v>628</v>
      </c>
      <c r="F144" s="41"/>
      <c r="G144" s="41">
        <v>2.9669999999999996</v>
      </c>
    </row>
    <row r="145" spans="1:7" ht="12.75">
      <c r="A145" s="65" t="s">
        <v>132</v>
      </c>
      <c r="B145" s="41">
        <v>10.06</v>
      </c>
      <c r="C145" s="41">
        <v>10.06</v>
      </c>
      <c r="D145" s="41"/>
      <c r="E145" s="41"/>
      <c r="F145" s="41"/>
      <c r="G145" s="41"/>
    </row>
    <row r="146" spans="1:7" ht="12.75">
      <c r="A146" s="65" t="s">
        <v>133</v>
      </c>
      <c r="B146" s="41">
        <v>63.7</v>
      </c>
      <c r="C146" s="41">
        <v>50.9</v>
      </c>
      <c r="D146" s="41"/>
      <c r="E146" s="41">
        <v>12.8</v>
      </c>
      <c r="F146" s="41"/>
      <c r="G146" s="41"/>
    </row>
    <row r="147" spans="1:7" ht="12.75">
      <c r="A147" s="65" t="s">
        <v>134</v>
      </c>
      <c r="B147" s="41">
        <v>2408.6</v>
      </c>
      <c r="C147" s="41">
        <v>2357.8</v>
      </c>
      <c r="D147" s="41"/>
      <c r="E147" s="41">
        <v>50.8</v>
      </c>
      <c r="F147" s="41"/>
      <c r="G147" s="41"/>
    </row>
    <row r="148" spans="1:7" ht="12.75">
      <c r="A148" s="65" t="s">
        <v>135</v>
      </c>
      <c r="B148" s="41">
        <v>20.879</v>
      </c>
      <c r="C148" s="41">
        <v>20.518999999999778</v>
      </c>
      <c r="D148" s="41"/>
      <c r="E148" s="41"/>
      <c r="F148" s="41"/>
      <c r="G148" s="41">
        <v>0.36</v>
      </c>
    </row>
    <row r="149" spans="1:7" ht="12.75">
      <c r="A149" s="65" t="s">
        <v>136</v>
      </c>
      <c r="B149" s="41">
        <v>3642.294</v>
      </c>
      <c r="C149" s="41">
        <v>17.598</v>
      </c>
      <c r="D149" s="41"/>
      <c r="E149" s="41"/>
      <c r="F149" s="41">
        <v>3624.696</v>
      </c>
      <c r="G149" s="41"/>
    </row>
    <row r="150" spans="1:7" ht="12.75">
      <c r="A150" s="65" t="s">
        <v>137</v>
      </c>
      <c r="B150" s="41">
        <v>87.968</v>
      </c>
      <c r="C150" s="41">
        <v>12.5</v>
      </c>
      <c r="D150" s="41"/>
      <c r="E150" s="41">
        <v>75.468</v>
      </c>
      <c r="F150" s="41"/>
      <c r="G150" s="41"/>
    </row>
    <row r="151" spans="1:7" ht="12.75">
      <c r="A151" s="65" t="s">
        <v>138</v>
      </c>
      <c r="B151" s="41">
        <v>10735.149000000001</v>
      </c>
      <c r="C151" s="41">
        <v>41.409000000000006</v>
      </c>
      <c r="D151" s="41">
        <v>10492</v>
      </c>
      <c r="E151" s="41">
        <v>26.3</v>
      </c>
      <c r="F151" s="41"/>
      <c r="G151" s="41">
        <v>175.44</v>
      </c>
    </row>
    <row r="152" spans="1:7" ht="12.75" customHeight="1">
      <c r="A152" s="93" t="s">
        <v>578</v>
      </c>
      <c r="B152" s="160">
        <v>149.1</v>
      </c>
      <c r="C152" s="160">
        <v>149.1</v>
      </c>
      <c r="D152" s="41"/>
      <c r="E152" s="41"/>
      <c r="F152" s="41"/>
      <c r="G152" s="41"/>
    </row>
    <row r="153" spans="1:7" ht="12.75">
      <c r="A153" s="65" t="s">
        <v>140</v>
      </c>
      <c r="B153" s="41">
        <v>20.653</v>
      </c>
      <c r="C153" s="41">
        <v>19.9</v>
      </c>
      <c r="D153" s="41"/>
      <c r="E153" s="41"/>
      <c r="F153" s="41"/>
      <c r="G153" s="41">
        <v>0.753</v>
      </c>
    </row>
    <row r="154" spans="1:7" ht="12.75">
      <c r="A154" s="65" t="s">
        <v>141</v>
      </c>
      <c r="B154" s="41">
        <v>528</v>
      </c>
      <c r="C154" s="41">
        <v>528</v>
      </c>
      <c r="D154" s="41"/>
      <c r="E154" s="41"/>
      <c r="F154" s="41"/>
      <c r="G154" s="41"/>
    </row>
    <row r="155" spans="1:7" ht="12.75">
      <c r="A155" s="65" t="s">
        <v>142</v>
      </c>
      <c r="B155" s="41">
        <v>18.008</v>
      </c>
      <c r="C155" s="41">
        <v>18.008</v>
      </c>
      <c r="D155" s="41"/>
      <c r="E155" s="41"/>
      <c r="F155" s="41"/>
      <c r="G155" s="41"/>
    </row>
    <row r="156" spans="1:7" ht="12.75">
      <c r="A156" s="65" t="s">
        <v>143</v>
      </c>
      <c r="B156" s="41">
        <v>9297.72</v>
      </c>
      <c r="C156" s="41">
        <v>77.72</v>
      </c>
      <c r="D156" s="41"/>
      <c r="E156" s="41"/>
      <c r="F156" s="41">
        <v>9220</v>
      </c>
      <c r="G156" s="41"/>
    </row>
    <row r="157" spans="1:7" ht="12.75">
      <c r="A157" s="65" t="s">
        <v>144</v>
      </c>
      <c r="B157" s="41">
        <v>41</v>
      </c>
      <c r="C157" s="41">
        <v>41</v>
      </c>
      <c r="D157" s="41"/>
      <c r="E157" s="41"/>
      <c r="F157" s="41"/>
      <c r="G157" s="41"/>
    </row>
    <row r="158" spans="1:7" ht="12.75">
      <c r="A158" s="65" t="s">
        <v>145</v>
      </c>
      <c r="B158" s="41">
        <v>70.34</v>
      </c>
      <c r="C158" s="41">
        <v>70.34</v>
      </c>
      <c r="D158" s="41"/>
      <c r="E158" s="41"/>
      <c r="F158" s="41"/>
      <c r="G158" s="41"/>
    </row>
    <row r="159" spans="1:7" ht="12.75">
      <c r="A159" s="65"/>
      <c r="B159" s="41"/>
      <c r="C159" s="41"/>
      <c r="D159" s="41"/>
      <c r="E159" s="41"/>
      <c r="F159" s="41"/>
      <c r="G159" s="41"/>
    </row>
    <row r="160" spans="1:7" ht="12.75">
      <c r="A160" s="42"/>
      <c r="B160" s="41"/>
      <c r="C160" s="41"/>
      <c r="D160" s="41"/>
      <c r="E160" s="41"/>
      <c r="F160" s="41"/>
      <c r="G160" s="41"/>
    </row>
    <row r="161" spans="1:7" ht="12.75">
      <c r="A161" s="70" t="s">
        <v>146</v>
      </c>
      <c r="B161" s="64">
        <v>3589.07</v>
      </c>
      <c r="C161" s="64">
        <v>1066.19</v>
      </c>
      <c r="D161" s="41"/>
      <c r="E161" s="41"/>
      <c r="F161" s="174">
        <v>2522.88</v>
      </c>
      <c r="G161" s="41"/>
    </row>
    <row r="162" spans="1:7" ht="12.75">
      <c r="A162" s="42"/>
      <c r="B162" s="41"/>
      <c r="C162" s="41"/>
      <c r="D162" s="41"/>
      <c r="E162" s="41"/>
      <c r="F162" s="41"/>
      <c r="G162" s="41"/>
    </row>
    <row r="163" spans="1:7" ht="12.75">
      <c r="A163" s="42" t="s">
        <v>147</v>
      </c>
      <c r="B163" s="41">
        <v>41.2</v>
      </c>
      <c r="C163" s="41">
        <v>41.2</v>
      </c>
      <c r="D163" s="41"/>
      <c r="E163" s="41"/>
      <c r="F163" s="41"/>
      <c r="G163" s="41"/>
    </row>
    <row r="164" spans="1:7" ht="12.75">
      <c r="A164" s="42" t="s">
        <v>148</v>
      </c>
      <c r="B164" s="41">
        <v>75.32</v>
      </c>
      <c r="C164" s="41">
        <v>75.32</v>
      </c>
      <c r="D164" s="41"/>
      <c r="E164" s="41"/>
      <c r="F164" s="41"/>
      <c r="G164" s="41"/>
    </row>
    <row r="165" spans="1:7" ht="12.75">
      <c r="A165" s="42" t="s">
        <v>149</v>
      </c>
      <c r="B165" s="41">
        <v>8.35</v>
      </c>
      <c r="C165" s="41">
        <v>8.35</v>
      </c>
      <c r="D165" s="41"/>
      <c r="E165" s="41"/>
      <c r="F165" s="41"/>
      <c r="G165" s="41"/>
    </row>
    <row r="166" spans="1:7" ht="12.75">
      <c r="A166" s="42" t="s">
        <v>150</v>
      </c>
      <c r="B166" s="41">
        <v>6.376</v>
      </c>
      <c r="C166" s="41">
        <v>6.376</v>
      </c>
      <c r="D166" s="41"/>
      <c r="E166" s="41"/>
      <c r="F166" s="41"/>
      <c r="G166" s="41"/>
    </row>
    <row r="167" spans="1:7" ht="12.75">
      <c r="A167" s="42" t="s">
        <v>151</v>
      </c>
      <c r="B167" s="41">
        <v>8.823</v>
      </c>
      <c r="C167" s="41">
        <v>8.823</v>
      </c>
      <c r="D167" s="41"/>
      <c r="E167" s="41"/>
      <c r="F167" s="41"/>
      <c r="G167" s="41"/>
    </row>
    <row r="168" spans="1:7" ht="12.75">
      <c r="A168" s="42" t="s">
        <v>152</v>
      </c>
      <c r="B168" s="41">
        <v>17.771</v>
      </c>
      <c r="C168" s="41">
        <v>17.771</v>
      </c>
      <c r="D168" s="41"/>
      <c r="E168" s="41"/>
      <c r="F168" s="41"/>
      <c r="G168" s="41"/>
    </row>
    <row r="169" spans="1:7" ht="12.75">
      <c r="A169" s="42" t="s">
        <v>153</v>
      </c>
      <c r="B169" s="41">
        <v>8.361</v>
      </c>
      <c r="C169" s="41">
        <v>8.361</v>
      </c>
      <c r="D169" s="41"/>
      <c r="E169" s="41"/>
      <c r="F169" s="41"/>
      <c r="G169" s="41"/>
    </row>
    <row r="170" spans="1:7" ht="12.75">
      <c r="A170" s="42" t="s">
        <v>154</v>
      </c>
      <c r="B170" s="41">
        <v>665</v>
      </c>
      <c r="C170" s="41">
        <v>665</v>
      </c>
      <c r="D170" s="41"/>
      <c r="E170" s="41"/>
      <c r="F170" s="41"/>
      <c r="G170" s="41"/>
    </row>
    <row r="171" spans="1:7" ht="12.75">
      <c r="A171" s="42" t="s">
        <v>155</v>
      </c>
      <c r="B171" s="41">
        <v>67.468</v>
      </c>
      <c r="C171" s="41">
        <v>67.468</v>
      </c>
      <c r="D171" s="41"/>
      <c r="E171" s="41"/>
      <c r="F171" s="41"/>
      <c r="G171" s="41"/>
    </row>
    <row r="172" spans="1:7" ht="12.75">
      <c r="A172" s="42" t="s">
        <v>156</v>
      </c>
      <c r="B172" s="41">
        <v>79.764</v>
      </c>
      <c r="C172" s="41">
        <v>79.764</v>
      </c>
      <c r="D172" s="41"/>
      <c r="E172" s="41"/>
      <c r="F172" s="41"/>
      <c r="G172" s="41"/>
    </row>
    <row r="173" spans="1:7" ht="12.75">
      <c r="A173" s="42" t="s">
        <v>157</v>
      </c>
      <c r="B173" s="41">
        <v>61.407</v>
      </c>
      <c r="C173" s="41">
        <v>61.407</v>
      </c>
      <c r="D173" s="41"/>
      <c r="E173" s="41"/>
      <c r="F173" s="41"/>
      <c r="G173" s="41"/>
    </row>
    <row r="174" spans="1:7" ht="12.75">
      <c r="A174" s="42" t="s">
        <v>158</v>
      </c>
      <c r="B174" s="41">
        <v>21.87</v>
      </c>
      <c r="C174" s="41">
        <v>21.87</v>
      </c>
      <c r="D174" s="41"/>
      <c r="E174" s="41"/>
      <c r="F174" s="41"/>
      <c r="G174" s="41"/>
    </row>
    <row r="175" spans="1:7" ht="12.75">
      <c r="A175" s="42" t="s">
        <v>159</v>
      </c>
      <c r="B175" s="41">
        <v>2546.38</v>
      </c>
      <c r="C175" s="41">
        <v>23.5</v>
      </c>
      <c r="D175" s="41"/>
      <c r="E175" s="41"/>
      <c r="F175" s="41">
        <v>2522.88</v>
      </c>
      <c r="G175" s="41"/>
    </row>
    <row r="176" spans="1:7" ht="12.75">
      <c r="A176" s="42" t="s">
        <v>160</v>
      </c>
      <c r="B176" s="41">
        <v>6.8229999999999995</v>
      </c>
      <c r="C176" s="41">
        <v>6.8229999999999995</v>
      </c>
      <c r="D176" s="41"/>
      <c r="E176" s="41"/>
      <c r="F176" s="41"/>
      <c r="G176" s="41"/>
    </row>
    <row r="177" spans="1:7" ht="12.75">
      <c r="A177" s="42" t="s">
        <v>161</v>
      </c>
      <c r="B177" s="41">
        <v>35.564</v>
      </c>
      <c r="C177" s="41">
        <v>35.564</v>
      </c>
      <c r="D177" s="41"/>
      <c r="E177" s="41"/>
      <c r="F177" s="41"/>
      <c r="G177" s="41"/>
    </row>
    <row r="178" spans="1:7" ht="12.75">
      <c r="A178" s="118"/>
      <c r="B178" s="41"/>
      <c r="C178" s="41"/>
      <c r="D178" s="41"/>
      <c r="E178" s="41"/>
      <c r="F178" s="41"/>
      <c r="G178" s="41"/>
    </row>
    <row r="179" spans="1:7" ht="12.75">
      <c r="A179" s="104"/>
      <c r="B179" s="41"/>
      <c r="C179" s="41"/>
      <c r="D179" s="41"/>
      <c r="E179" s="41"/>
      <c r="F179" s="41"/>
      <c r="G179" s="41"/>
    </row>
    <row r="180" spans="1:7" ht="12.75">
      <c r="A180" s="70" t="s">
        <v>162</v>
      </c>
      <c r="B180" s="64">
        <v>7834.703800000002</v>
      </c>
      <c r="C180" s="64">
        <v>6954.0918</v>
      </c>
      <c r="D180" s="64">
        <v>149.8</v>
      </c>
      <c r="E180" s="64">
        <v>725.812</v>
      </c>
      <c r="F180" s="64"/>
      <c r="G180" s="64">
        <v>5</v>
      </c>
    </row>
    <row r="181" spans="1:7" ht="12.75">
      <c r="A181" s="42"/>
      <c r="B181" s="41"/>
      <c r="C181" s="41"/>
      <c r="D181" s="41"/>
      <c r="E181" s="41"/>
      <c r="F181" s="41"/>
      <c r="G181" s="41"/>
    </row>
    <row r="182" spans="1:7" ht="12.75">
      <c r="A182" s="42" t="s">
        <v>163</v>
      </c>
      <c r="B182" s="41">
        <v>23.665999999999997</v>
      </c>
      <c r="C182" s="41">
        <v>23.665999999999997</v>
      </c>
      <c r="D182" s="41"/>
      <c r="E182" s="41"/>
      <c r="F182" s="41"/>
      <c r="G182" s="41"/>
    </row>
    <row r="183" spans="1:7" ht="12.75">
      <c r="A183" s="42" t="s">
        <v>164</v>
      </c>
      <c r="B183" s="41">
        <v>40.978</v>
      </c>
      <c r="C183" s="41">
        <v>40.978</v>
      </c>
      <c r="D183" s="41"/>
      <c r="E183" s="41"/>
      <c r="F183" s="41"/>
      <c r="G183" s="41"/>
    </row>
    <row r="184" spans="1:7" ht="12.75">
      <c r="A184" s="42" t="s">
        <v>165</v>
      </c>
      <c r="B184" s="41">
        <v>202.062</v>
      </c>
      <c r="C184" s="41">
        <v>77.062</v>
      </c>
      <c r="D184" s="41">
        <v>125</v>
      </c>
      <c r="E184" s="41"/>
      <c r="F184" s="41"/>
      <c r="G184" s="41"/>
    </row>
    <row r="185" spans="1:7" ht="12.75">
      <c r="A185" s="42" t="s">
        <v>166</v>
      </c>
      <c r="B185" s="41">
        <v>29.4</v>
      </c>
      <c r="C185" s="41">
        <v>29.4</v>
      </c>
      <c r="D185" s="41"/>
      <c r="E185" s="41"/>
      <c r="F185" s="41"/>
      <c r="G185" s="41"/>
    </row>
    <row r="186" spans="1:7" ht="12.75">
      <c r="A186" s="42" t="s">
        <v>167</v>
      </c>
      <c r="B186" s="41">
        <v>158.62800000000001</v>
      </c>
      <c r="C186" s="41">
        <v>133.828</v>
      </c>
      <c r="D186" s="41">
        <v>24.8</v>
      </c>
      <c r="E186" s="41"/>
      <c r="F186" s="41"/>
      <c r="G186" s="41"/>
    </row>
    <row r="187" spans="1:7" ht="12.75">
      <c r="A187" s="42" t="s">
        <v>168</v>
      </c>
      <c r="B187" s="41">
        <v>7.84</v>
      </c>
      <c r="C187" s="41">
        <v>7.84</v>
      </c>
      <c r="D187" s="41"/>
      <c r="E187" s="41"/>
      <c r="F187" s="41"/>
      <c r="G187" s="41"/>
    </row>
    <row r="188" spans="1:7" ht="12.75">
      <c r="A188" s="42" t="s">
        <v>169</v>
      </c>
      <c r="B188" s="41"/>
      <c r="C188" s="41"/>
      <c r="D188" s="41"/>
      <c r="E188" s="41"/>
      <c r="F188" s="41"/>
      <c r="G188" s="41"/>
    </row>
    <row r="189" spans="1:7" ht="12.75">
      <c r="A189" s="42" t="s">
        <v>170</v>
      </c>
      <c r="B189" s="41">
        <v>79</v>
      </c>
      <c r="C189" s="41">
        <v>79</v>
      </c>
      <c r="D189" s="41"/>
      <c r="E189" s="41"/>
      <c r="F189" s="41"/>
      <c r="G189" s="41"/>
    </row>
    <row r="190" spans="1:7" ht="12.75">
      <c r="A190" s="42" t="s">
        <v>171</v>
      </c>
      <c r="B190" s="41">
        <v>9.4</v>
      </c>
      <c r="C190" s="41">
        <v>9.4</v>
      </c>
      <c r="D190" s="41"/>
      <c r="E190" s="41"/>
      <c r="F190" s="41"/>
      <c r="G190" s="41"/>
    </row>
    <row r="191" spans="1:7" ht="12.75">
      <c r="A191" s="42" t="s">
        <v>309</v>
      </c>
      <c r="B191" s="41">
        <v>37.433</v>
      </c>
      <c r="C191" s="41">
        <v>37.433</v>
      </c>
      <c r="D191" s="41"/>
      <c r="E191" s="41"/>
      <c r="F191" s="41"/>
      <c r="G191" s="41"/>
    </row>
    <row r="192" spans="1:7" ht="12.75">
      <c r="A192" s="42" t="s">
        <v>173</v>
      </c>
      <c r="B192" s="41">
        <v>37.433</v>
      </c>
      <c r="C192" s="41">
        <v>37.433</v>
      </c>
      <c r="D192" s="41"/>
      <c r="E192" s="41"/>
      <c r="F192" s="41"/>
      <c r="G192" s="41"/>
    </row>
    <row r="193" spans="1:7" ht="12.75">
      <c r="A193" s="42" t="s">
        <v>174</v>
      </c>
      <c r="B193" s="41">
        <v>10.622</v>
      </c>
      <c r="C193" s="41">
        <v>10.622</v>
      </c>
      <c r="D193" s="41"/>
      <c r="E193" s="41"/>
      <c r="F193" s="41"/>
      <c r="G193" s="41"/>
    </row>
    <row r="194" spans="1:7" ht="12.75">
      <c r="A194" s="42" t="s">
        <v>175</v>
      </c>
      <c r="B194" s="41">
        <v>6376.752800000002</v>
      </c>
      <c r="C194" s="41">
        <v>5745.377800000002</v>
      </c>
      <c r="D194" s="41"/>
      <c r="E194" s="41">
        <v>631.375</v>
      </c>
      <c r="F194" s="41"/>
      <c r="G194" s="41"/>
    </row>
    <row r="195" spans="1:7" ht="12.75">
      <c r="A195" s="42" t="s">
        <v>176</v>
      </c>
      <c r="B195" s="41">
        <v>34.95</v>
      </c>
      <c r="C195" s="41">
        <v>34.95</v>
      </c>
      <c r="D195" s="41"/>
      <c r="E195" s="41"/>
      <c r="F195" s="41"/>
      <c r="G195" s="41"/>
    </row>
    <row r="196" spans="1:7" ht="12.75">
      <c r="A196" s="42" t="s">
        <v>177</v>
      </c>
      <c r="B196" s="41">
        <v>44.483000000000004</v>
      </c>
      <c r="C196" s="41">
        <v>39.483000000000004</v>
      </c>
      <c r="D196" s="41"/>
      <c r="E196" s="41"/>
      <c r="F196" s="41"/>
      <c r="G196" s="41">
        <v>5</v>
      </c>
    </row>
    <row r="197" spans="1:7" ht="12.75">
      <c r="A197" s="42" t="s">
        <v>178</v>
      </c>
      <c r="B197" s="41"/>
      <c r="C197" s="41"/>
      <c r="D197" s="41"/>
      <c r="E197" s="41"/>
      <c r="F197" s="41"/>
      <c r="G197" s="41"/>
    </row>
    <row r="198" spans="1:7" ht="12.75">
      <c r="A198" s="42" t="s">
        <v>179</v>
      </c>
      <c r="B198" s="41">
        <v>12.291</v>
      </c>
      <c r="C198" s="41">
        <v>12.291</v>
      </c>
      <c r="D198" s="41"/>
      <c r="E198" s="41"/>
      <c r="F198" s="41"/>
      <c r="G198" s="41"/>
    </row>
    <row r="199" spans="1:7" ht="12.75">
      <c r="A199" s="42" t="s">
        <v>180</v>
      </c>
      <c r="B199" s="41">
        <v>29.761</v>
      </c>
      <c r="C199" s="41">
        <v>29.761</v>
      </c>
      <c r="D199" s="41"/>
      <c r="E199" s="41"/>
      <c r="F199" s="41"/>
      <c r="G199" s="41"/>
    </row>
    <row r="200" spans="1:7" ht="12.75">
      <c r="A200" s="42" t="s">
        <v>181</v>
      </c>
      <c r="B200" s="41">
        <v>10.133</v>
      </c>
      <c r="C200" s="41">
        <v>10.133</v>
      </c>
      <c r="D200" s="41"/>
      <c r="E200" s="41"/>
      <c r="F200" s="41"/>
      <c r="G200" s="41"/>
    </row>
    <row r="201" spans="1:7" ht="12.75">
      <c r="A201" s="42" t="s">
        <v>182</v>
      </c>
      <c r="B201" s="41">
        <v>427.189</v>
      </c>
      <c r="C201" s="41">
        <v>345.752</v>
      </c>
      <c r="D201" s="41"/>
      <c r="E201" s="41">
        <v>81.437</v>
      </c>
      <c r="F201" s="41"/>
      <c r="G201" s="41"/>
    </row>
    <row r="202" spans="1:7" ht="12.75">
      <c r="A202" s="42" t="s">
        <v>183</v>
      </c>
      <c r="B202" s="41">
        <v>427.189</v>
      </c>
      <c r="C202" s="41">
        <v>345.752</v>
      </c>
      <c r="D202" s="41"/>
      <c r="E202" s="41">
        <v>81.437</v>
      </c>
      <c r="F202" s="41"/>
      <c r="G202" s="41"/>
    </row>
    <row r="203" spans="1:7" ht="12.75">
      <c r="A203" s="42" t="s">
        <v>184</v>
      </c>
      <c r="B203" s="41">
        <v>86.93199999999999</v>
      </c>
      <c r="C203" s="41">
        <v>86.93199999999999</v>
      </c>
      <c r="D203" s="41"/>
      <c r="E203" s="41"/>
      <c r="F203" s="41"/>
      <c r="G203" s="41"/>
    </row>
    <row r="204" spans="1:7" ht="12.75">
      <c r="A204" s="42" t="s">
        <v>185</v>
      </c>
      <c r="B204" s="41">
        <v>63.342</v>
      </c>
      <c r="C204" s="41">
        <v>63.342</v>
      </c>
      <c r="D204" s="41"/>
      <c r="E204" s="41"/>
      <c r="F204" s="41"/>
      <c r="G204" s="41"/>
    </row>
    <row r="205" spans="1:7" ht="12.75">
      <c r="A205" s="42" t="s">
        <v>186</v>
      </c>
      <c r="B205" s="41">
        <v>17.825</v>
      </c>
      <c r="C205" s="41">
        <v>17.825</v>
      </c>
      <c r="D205" s="41"/>
      <c r="E205" s="41"/>
      <c r="F205" s="41"/>
      <c r="G205" s="41"/>
    </row>
    <row r="206" spans="1:7" ht="12.75">
      <c r="A206" s="42" t="s">
        <v>187</v>
      </c>
      <c r="B206" s="41">
        <v>26.439</v>
      </c>
      <c r="C206" s="41">
        <v>26.439</v>
      </c>
      <c r="D206" s="41"/>
      <c r="E206" s="41"/>
      <c r="F206" s="41"/>
      <c r="G206" s="41"/>
    </row>
    <row r="207" spans="1:7" ht="12.75">
      <c r="A207" s="42" t="s">
        <v>593</v>
      </c>
      <c r="B207" s="41">
        <v>134.977</v>
      </c>
      <c r="C207" s="41">
        <v>121.977</v>
      </c>
      <c r="D207" s="41"/>
      <c r="E207" s="41">
        <v>13</v>
      </c>
      <c r="F207" s="41"/>
      <c r="G207" s="41"/>
    </row>
    <row r="208" spans="1:7" ht="12.75">
      <c r="A208" s="42"/>
      <c r="B208" s="41"/>
      <c r="C208" s="41"/>
      <c r="D208" s="41"/>
      <c r="E208" s="41"/>
      <c r="F208" s="41"/>
      <c r="G208" s="41"/>
    </row>
    <row r="209" spans="1:7" ht="12.75">
      <c r="A209" s="42"/>
      <c r="B209" s="41"/>
      <c r="C209" s="41"/>
      <c r="D209" s="41"/>
      <c r="E209" s="41"/>
      <c r="F209" s="41"/>
      <c r="G209" s="41"/>
    </row>
    <row r="210" spans="1:7" ht="12.75">
      <c r="A210" s="42"/>
      <c r="B210" s="41"/>
      <c r="C210" s="41"/>
      <c r="D210" s="41"/>
      <c r="E210" s="41"/>
      <c r="F210" s="41"/>
      <c r="G210" s="41"/>
    </row>
    <row r="211" spans="1:7" ht="12.75">
      <c r="A211" s="125" t="s">
        <v>189</v>
      </c>
      <c r="B211" s="64">
        <v>1824.1380000000001</v>
      </c>
      <c r="C211" s="64">
        <v>1603.038</v>
      </c>
      <c r="D211" s="64"/>
      <c r="E211" s="64">
        <v>217.1</v>
      </c>
      <c r="F211" s="64"/>
      <c r="G211" s="64">
        <v>4</v>
      </c>
    </row>
    <row r="212" spans="1:7" ht="12.75">
      <c r="A212" s="65"/>
      <c r="B212" s="41"/>
      <c r="C212" s="41"/>
      <c r="D212" s="41"/>
      <c r="E212" s="41"/>
      <c r="F212" s="41"/>
      <c r="G212" s="41"/>
    </row>
    <row r="213" spans="1:7" ht="12.75">
      <c r="A213" s="65" t="s">
        <v>190</v>
      </c>
      <c r="B213" s="41">
        <v>22.354</v>
      </c>
      <c r="C213" s="41">
        <v>22.354</v>
      </c>
      <c r="D213" s="41"/>
      <c r="E213" s="41"/>
      <c r="F213" s="41"/>
      <c r="G213" s="41"/>
    </row>
    <row r="214" spans="1:7" ht="12.75">
      <c r="A214" s="65" t="s">
        <v>191</v>
      </c>
      <c r="B214" s="41">
        <v>349</v>
      </c>
      <c r="C214" s="41">
        <v>131.9</v>
      </c>
      <c r="D214" s="41"/>
      <c r="E214" s="41">
        <v>217.1</v>
      </c>
      <c r="F214" s="41"/>
      <c r="G214" s="41"/>
    </row>
    <row r="215" spans="1:7" ht="12.75">
      <c r="A215" s="65" t="s">
        <v>192</v>
      </c>
      <c r="B215" s="41">
        <v>349</v>
      </c>
      <c r="C215" s="41">
        <v>131.9</v>
      </c>
      <c r="D215" s="41"/>
      <c r="E215" s="41">
        <v>217.1</v>
      </c>
      <c r="F215" s="41"/>
      <c r="G215" s="41"/>
    </row>
    <row r="216" spans="1:7" ht="12.75">
      <c r="A216" s="65" t="s">
        <v>193</v>
      </c>
      <c r="B216" s="41">
        <v>39.2</v>
      </c>
      <c r="C216" s="41">
        <v>39.2</v>
      </c>
      <c r="D216" s="41"/>
      <c r="E216" s="41"/>
      <c r="F216" s="41"/>
      <c r="G216" s="41"/>
    </row>
    <row r="217" spans="1:7" ht="12.75">
      <c r="A217" s="65" t="s">
        <v>194</v>
      </c>
      <c r="B217" s="41">
        <v>111.62200000000001</v>
      </c>
      <c r="C217" s="41">
        <v>111.62200000000001</v>
      </c>
      <c r="D217" s="41"/>
      <c r="E217" s="41"/>
      <c r="F217" s="41"/>
      <c r="G217" s="41"/>
    </row>
    <row r="218" spans="1:7" ht="12.75">
      <c r="A218" s="65" t="s">
        <v>195</v>
      </c>
      <c r="B218" s="41">
        <v>345.202</v>
      </c>
      <c r="C218" s="41">
        <v>345.202</v>
      </c>
      <c r="D218" s="41"/>
      <c r="E218" s="41"/>
      <c r="F218" s="41"/>
      <c r="G218" s="41"/>
    </row>
    <row r="219" spans="1:7" ht="12.75">
      <c r="A219" s="65" t="s">
        <v>323</v>
      </c>
      <c r="B219" s="41">
        <v>59.1</v>
      </c>
      <c r="C219" s="41">
        <v>59.1</v>
      </c>
      <c r="D219" s="41"/>
      <c r="E219" s="41"/>
      <c r="F219" s="41"/>
      <c r="G219" s="41"/>
    </row>
    <row r="220" spans="1:7" ht="12.75">
      <c r="A220" s="65" t="s">
        <v>197</v>
      </c>
      <c r="B220" s="41">
        <v>7</v>
      </c>
      <c r="C220" s="41">
        <v>7</v>
      </c>
      <c r="D220" s="41"/>
      <c r="E220" s="41"/>
      <c r="F220" s="41"/>
      <c r="G220" s="41"/>
    </row>
    <row r="221" spans="1:7" ht="12.75">
      <c r="A221" s="65" t="s">
        <v>198</v>
      </c>
      <c r="B221" s="41">
        <v>183.74</v>
      </c>
      <c r="C221" s="41">
        <v>179.74</v>
      </c>
      <c r="D221" s="41"/>
      <c r="E221" s="41"/>
      <c r="F221" s="41"/>
      <c r="G221" s="41">
        <v>4</v>
      </c>
    </row>
    <row r="222" spans="1:7" ht="12.75">
      <c r="A222" s="65" t="s">
        <v>199</v>
      </c>
      <c r="B222" s="41">
        <v>139.8</v>
      </c>
      <c r="C222" s="41">
        <v>135.8</v>
      </c>
      <c r="D222" s="41"/>
      <c r="E222" s="41"/>
      <c r="F222" s="41"/>
      <c r="G222" s="41">
        <v>4</v>
      </c>
    </row>
    <row r="223" spans="1:7" ht="12.75">
      <c r="A223" s="65" t="s">
        <v>200</v>
      </c>
      <c r="B223" s="41">
        <v>54.9</v>
      </c>
      <c r="C223" s="41">
        <v>54.9</v>
      </c>
      <c r="D223" s="41"/>
      <c r="E223" s="41"/>
      <c r="F223" s="41"/>
      <c r="G223" s="41"/>
    </row>
    <row r="224" spans="1:7" ht="12.75">
      <c r="A224" s="65" t="s">
        <v>201</v>
      </c>
      <c r="B224" s="41">
        <v>603.78</v>
      </c>
      <c r="C224" s="41">
        <v>603.78</v>
      </c>
      <c r="D224" s="41"/>
      <c r="E224" s="41"/>
      <c r="F224" s="41"/>
      <c r="G224" s="41"/>
    </row>
    <row r="225" spans="1:7" ht="12.75">
      <c r="A225" s="65" t="s">
        <v>202</v>
      </c>
      <c r="B225" s="41">
        <v>548.6</v>
      </c>
      <c r="C225" s="41">
        <v>548.6</v>
      </c>
      <c r="D225" s="41"/>
      <c r="E225" s="41"/>
      <c r="F225" s="41"/>
      <c r="G225" s="41"/>
    </row>
    <row r="226" spans="1:7" ht="12.75">
      <c r="A226" s="65" t="s">
        <v>203</v>
      </c>
      <c r="B226" s="41">
        <v>48.24</v>
      </c>
      <c r="C226" s="41">
        <v>48.24</v>
      </c>
      <c r="D226" s="41"/>
      <c r="E226" s="41"/>
      <c r="F226" s="41"/>
      <c r="G226" s="41"/>
    </row>
    <row r="227" spans="1:7" ht="12.75">
      <c r="A227" s="42"/>
      <c r="B227" s="41"/>
      <c r="C227" s="41"/>
      <c r="D227" s="41"/>
      <c r="E227" s="41"/>
      <c r="F227" s="41"/>
      <c r="G227" s="41"/>
    </row>
    <row r="228" spans="1:7" ht="12.75">
      <c r="A228" s="42"/>
      <c r="B228" s="41"/>
      <c r="C228" s="41"/>
      <c r="D228" s="41"/>
      <c r="E228" s="41"/>
      <c r="F228" s="41"/>
      <c r="G228" s="41"/>
    </row>
    <row r="229" spans="1:7" ht="12.75">
      <c r="A229" s="70" t="s">
        <v>204</v>
      </c>
      <c r="B229" s="64">
        <v>8101.742</v>
      </c>
      <c r="C229" s="64">
        <v>2286.902</v>
      </c>
      <c r="D229" s="64"/>
      <c r="E229" s="64">
        <v>3.414</v>
      </c>
      <c r="F229" s="64">
        <v>5760.126</v>
      </c>
      <c r="G229" s="64">
        <v>51.3</v>
      </c>
    </row>
    <row r="230" spans="1:7" ht="12.75">
      <c r="A230" s="42"/>
      <c r="B230" s="41"/>
      <c r="C230" s="41"/>
      <c r="D230" s="41"/>
      <c r="E230" s="41"/>
      <c r="F230" s="41"/>
      <c r="G230" s="41"/>
    </row>
    <row r="231" spans="1:7" ht="12.75">
      <c r="A231" s="42" t="s">
        <v>205</v>
      </c>
      <c r="B231" s="41">
        <v>111.48</v>
      </c>
      <c r="C231" s="41">
        <v>53.73</v>
      </c>
      <c r="D231" s="41"/>
      <c r="E231" s="41">
        <v>0.384</v>
      </c>
      <c r="F231" s="41">
        <v>57.366000000000014</v>
      </c>
      <c r="G231" s="41"/>
    </row>
    <row r="232" spans="1:7" ht="12.75">
      <c r="A232" s="42" t="s">
        <v>206</v>
      </c>
      <c r="B232" s="41">
        <v>5655.359</v>
      </c>
      <c r="C232" s="41">
        <v>30.35900000000038</v>
      </c>
      <c r="D232" s="41"/>
      <c r="E232" s="41"/>
      <c r="F232" s="41">
        <v>5625</v>
      </c>
      <c r="G232" s="41"/>
    </row>
    <row r="233" spans="1:7" ht="12.75">
      <c r="A233" s="42" t="s">
        <v>207</v>
      </c>
      <c r="B233" s="41">
        <v>1986.864</v>
      </c>
      <c r="C233" s="41">
        <v>1938.364</v>
      </c>
      <c r="D233" s="41"/>
      <c r="E233" s="41"/>
      <c r="F233" s="41"/>
      <c r="G233" s="41">
        <v>48.5</v>
      </c>
    </row>
    <row r="234" spans="1:7" ht="12.75">
      <c r="A234" s="42" t="s">
        <v>208</v>
      </c>
      <c r="B234" s="41">
        <v>106.56200000000001</v>
      </c>
      <c r="C234" s="41">
        <v>106.56200000000001</v>
      </c>
      <c r="D234" s="41"/>
      <c r="E234" s="41"/>
      <c r="F234" s="41"/>
      <c r="G234" s="41"/>
    </row>
    <row r="235" spans="1:7" ht="12.75">
      <c r="A235" s="42" t="s">
        <v>209</v>
      </c>
      <c r="B235" s="41">
        <v>3</v>
      </c>
      <c r="C235" s="41">
        <v>3</v>
      </c>
      <c r="D235" s="41"/>
      <c r="E235" s="41"/>
      <c r="F235" s="41"/>
      <c r="G235" s="41"/>
    </row>
    <row r="236" spans="1:7" ht="12.75">
      <c r="A236" s="42" t="s">
        <v>210</v>
      </c>
      <c r="B236" s="41">
        <v>20.4</v>
      </c>
      <c r="C236" s="41">
        <v>20.4</v>
      </c>
      <c r="D236" s="41"/>
      <c r="E236" s="41"/>
      <c r="F236" s="41"/>
      <c r="G236" s="41"/>
    </row>
    <row r="237" spans="1:7" ht="12.75">
      <c r="A237" s="42" t="s">
        <v>211</v>
      </c>
      <c r="B237" s="41">
        <v>6.218999999999999</v>
      </c>
      <c r="C237" s="41">
        <v>6.218999999999999</v>
      </c>
      <c r="D237" s="41"/>
      <c r="E237" s="41"/>
      <c r="F237" s="41"/>
      <c r="G237" s="41"/>
    </row>
    <row r="238" spans="1:7" ht="12.75">
      <c r="A238" s="42" t="s">
        <v>212</v>
      </c>
      <c r="B238" s="41">
        <v>15.8</v>
      </c>
      <c r="C238" s="41">
        <v>15.8</v>
      </c>
      <c r="D238" s="41"/>
      <c r="E238" s="41"/>
      <c r="F238" s="41"/>
      <c r="G238" s="41"/>
    </row>
    <row r="239" spans="1:7" ht="12.75">
      <c r="A239" s="42" t="s">
        <v>213</v>
      </c>
      <c r="B239" s="41">
        <v>5.428</v>
      </c>
      <c r="C239" s="41">
        <v>5.428</v>
      </c>
      <c r="D239" s="41"/>
      <c r="E239" s="41"/>
      <c r="F239" s="41"/>
      <c r="G239" s="41"/>
    </row>
    <row r="240" spans="1:7" ht="12.75">
      <c r="A240" s="42" t="s">
        <v>214</v>
      </c>
      <c r="B240" s="41">
        <v>22.37</v>
      </c>
      <c r="C240" s="41">
        <v>22.37</v>
      </c>
      <c r="D240" s="41"/>
      <c r="E240" s="41"/>
      <c r="F240" s="41"/>
      <c r="G240" s="41"/>
    </row>
    <row r="241" spans="1:7" ht="12.75">
      <c r="A241" s="42" t="s">
        <v>215</v>
      </c>
      <c r="B241" s="41">
        <v>31.5</v>
      </c>
      <c r="C241" s="41">
        <v>31.5</v>
      </c>
      <c r="D241" s="41"/>
      <c r="E241" s="41"/>
      <c r="F241" s="41"/>
      <c r="G241" s="41"/>
    </row>
    <row r="242" spans="1:7" ht="12.75">
      <c r="A242" s="42" t="s">
        <v>216</v>
      </c>
      <c r="B242" s="41">
        <v>5.3</v>
      </c>
      <c r="C242" s="41">
        <v>5.3</v>
      </c>
      <c r="D242" s="41"/>
      <c r="E242" s="41"/>
      <c r="F242" s="41"/>
      <c r="G242" s="41"/>
    </row>
    <row r="243" spans="1:7" ht="12.75">
      <c r="A243" s="42" t="s">
        <v>217</v>
      </c>
      <c r="B243" s="41">
        <v>40.99</v>
      </c>
      <c r="C243" s="41">
        <v>37.86</v>
      </c>
      <c r="D243" s="41"/>
      <c r="E243" s="41">
        <v>0.33</v>
      </c>
      <c r="F243" s="41"/>
      <c r="G243" s="41">
        <v>2.8</v>
      </c>
    </row>
    <row r="244" spans="1:7" ht="12.75">
      <c r="A244" s="42" t="s">
        <v>218</v>
      </c>
      <c r="B244" s="41">
        <v>80.46</v>
      </c>
      <c r="C244" s="41">
        <v>0.0040000000000048885</v>
      </c>
      <c r="D244" s="41"/>
      <c r="E244" s="41">
        <v>2.7</v>
      </c>
      <c r="F244" s="41">
        <v>77.76</v>
      </c>
      <c r="G244" s="41"/>
    </row>
    <row r="245" spans="1:7" ht="12.75">
      <c r="A245" s="42" t="s">
        <v>219</v>
      </c>
      <c r="B245" s="41">
        <v>10.01</v>
      </c>
      <c r="C245" s="41">
        <v>10.01</v>
      </c>
      <c r="D245" s="41"/>
      <c r="E245" s="41"/>
      <c r="F245" s="41"/>
      <c r="G245" s="41"/>
    </row>
    <row r="246" spans="1:7" ht="12.75">
      <c r="A246" s="42"/>
      <c r="B246" s="41"/>
      <c r="C246" s="41"/>
      <c r="D246" s="41"/>
      <c r="E246" s="41"/>
      <c r="F246" s="41"/>
      <c r="G246" s="41"/>
    </row>
    <row r="247" spans="1:7" ht="12.75">
      <c r="A247" s="42"/>
      <c r="B247" s="41"/>
      <c r="C247" s="41"/>
      <c r="D247" s="41"/>
      <c r="E247" s="41"/>
      <c r="F247" s="41"/>
      <c r="G247" s="41"/>
    </row>
    <row r="248" spans="1:7" ht="12.75">
      <c r="A248" s="70" t="s">
        <v>220</v>
      </c>
      <c r="B248" s="64">
        <v>14800.086999999998</v>
      </c>
      <c r="C248" s="64">
        <v>11335.281</v>
      </c>
      <c r="D248" s="64"/>
      <c r="E248" s="64"/>
      <c r="F248" s="64">
        <v>3287</v>
      </c>
      <c r="G248" s="64">
        <v>177.806</v>
      </c>
    </row>
    <row r="249" spans="1:7" ht="12.75">
      <c r="A249" s="42"/>
      <c r="B249" s="41"/>
      <c r="C249" s="41"/>
      <c r="D249" s="41"/>
      <c r="E249" s="41"/>
      <c r="F249" s="41"/>
      <c r="G249" s="41"/>
    </row>
    <row r="250" spans="1:7" ht="12.75">
      <c r="A250" s="42" t="s">
        <v>221</v>
      </c>
      <c r="B250" s="41">
        <v>57.1</v>
      </c>
      <c r="C250" s="41">
        <v>57.1</v>
      </c>
      <c r="D250" s="41"/>
      <c r="E250" s="41"/>
      <c r="F250" s="41"/>
      <c r="G250" s="41"/>
    </row>
    <row r="251" spans="1:7" ht="12.75">
      <c r="A251" s="42" t="s">
        <v>222</v>
      </c>
      <c r="B251" s="41">
        <v>112.205</v>
      </c>
      <c r="C251" s="41">
        <v>112.205</v>
      </c>
      <c r="D251" s="41"/>
      <c r="E251" s="41"/>
      <c r="F251" s="41"/>
      <c r="G251" s="41"/>
    </row>
    <row r="252" spans="1:7" ht="12.75">
      <c r="A252" s="42" t="s">
        <v>223</v>
      </c>
      <c r="B252" s="41">
        <v>1441</v>
      </c>
      <c r="C252" s="41">
        <v>41</v>
      </c>
      <c r="D252" s="41"/>
      <c r="E252" s="41"/>
      <c r="F252" s="41">
        <v>1400</v>
      </c>
      <c r="G252" s="41"/>
    </row>
    <row r="253" spans="1:7" ht="12.75">
      <c r="A253" s="42" t="s">
        <v>224</v>
      </c>
      <c r="B253" s="41"/>
      <c r="C253" s="41"/>
      <c r="D253" s="41"/>
      <c r="E253" s="41"/>
      <c r="F253" s="41"/>
      <c r="G253" s="41"/>
    </row>
    <row r="254" spans="1:7" ht="12.75">
      <c r="A254" s="42" t="s">
        <v>225</v>
      </c>
      <c r="B254" s="41">
        <v>66.49</v>
      </c>
      <c r="C254" s="41">
        <v>65.59</v>
      </c>
      <c r="D254" s="41"/>
      <c r="E254" s="41"/>
      <c r="F254" s="41"/>
      <c r="G254" s="41">
        <v>0.9</v>
      </c>
    </row>
    <row r="255" spans="1:7" ht="12.75">
      <c r="A255" s="42" t="s">
        <v>226</v>
      </c>
      <c r="B255" s="41">
        <v>12.617</v>
      </c>
      <c r="C255" s="41">
        <v>12.617</v>
      </c>
      <c r="D255" s="41"/>
      <c r="E255" s="41"/>
      <c r="F255" s="41"/>
      <c r="G255" s="41"/>
    </row>
    <row r="256" spans="1:7" ht="12.75">
      <c r="A256" s="42" t="s">
        <v>227</v>
      </c>
      <c r="B256" s="41">
        <v>110.7</v>
      </c>
      <c r="C256" s="41">
        <v>110.7</v>
      </c>
      <c r="D256" s="41"/>
      <c r="E256" s="41"/>
      <c r="F256" s="41"/>
      <c r="G256" s="41"/>
    </row>
    <row r="257" spans="1:7" ht="12.75">
      <c r="A257" s="42" t="s">
        <v>228</v>
      </c>
      <c r="B257" s="41">
        <v>71.90299999999999</v>
      </c>
      <c r="C257" s="41">
        <v>71.90299999999999</v>
      </c>
      <c r="D257" s="41"/>
      <c r="E257" s="41"/>
      <c r="F257" s="41"/>
      <c r="G257" s="41"/>
    </row>
    <row r="258" spans="1:7" ht="12.75">
      <c r="A258" s="42" t="s">
        <v>229</v>
      </c>
      <c r="B258" s="41">
        <v>11.412</v>
      </c>
      <c r="C258" s="41">
        <v>11.412</v>
      </c>
      <c r="D258" s="41"/>
      <c r="E258" s="41"/>
      <c r="F258" s="41"/>
      <c r="G258" s="41"/>
    </row>
    <row r="259" spans="1:7" ht="12.75">
      <c r="A259" s="42" t="s">
        <v>230</v>
      </c>
      <c r="B259" s="41">
        <v>21.1</v>
      </c>
      <c r="C259" s="41">
        <v>21.1</v>
      </c>
      <c r="D259" s="41"/>
      <c r="E259" s="41"/>
      <c r="F259" s="41"/>
      <c r="G259" s="41"/>
    </row>
    <row r="260" spans="1:7" ht="12.75">
      <c r="A260" s="42" t="s">
        <v>231</v>
      </c>
      <c r="B260" s="41">
        <v>143.76</v>
      </c>
      <c r="C260" s="41">
        <v>143.76</v>
      </c>
      <c r="D260" s="41"/>
      <c r="E260" s="41"/>
      <c r="F260" s="41"/>
      <c r="G260" s="41"/>
    </row>
    <row r="261" spans="1:7" ht="12.75">
      <c r="A261" s="42" t="s">
        <v>232</v>
      </c>
      <c r="B261" s="41">
        <v>0.533</v>
      </c>
      <c r="C261" s="41">
        <v>0.533</v>
      </c>
      <c r="D261" s="41"/>
      <c r="E261" s="41"/>
      <c r="F261" s="41"/>
      <c r="G261" s="41"/>
    </row>
    <row r="262" spans="1:7" ht="12.75">
      <c r="A262" s="42" t="s">
        <v>233</v>
      </c>
      <c r="B262" s="41">
        <v>383.96200000000005</v>
      </c>
      <c r="C262" s="41">
        <v>383.96200000000005</v>
      </c>
      <c r="D262" s="41"/>
      <c r="E262" s="41"/>
      <c r="F262" s="41"/>
      <c r="G262" s="41"/>
    </row>
    <row r="263" spans="1:7" ht="12.75">
      <c r="A263" s="42" t="s">
        <v>234</v>
      </c>
      <c r="B263" s="41">
        <v>76.068</v>
      </c>
      <c r="C263" s="41">
        <v>76.068</v>
      </c>
      <c r="D263" s="41"/>
      <c r="E263" s="41"/>
      <c r="F263" s="41"/>
      <c r="G263" s="41"/>
    </row>
    <row r="264" spans="1:7" ht="12.75">
      <c r="A264" s="42" t="s">
        <v>235</v>
      </c>
      <c r="B264" s="41">
        <v>30.648</v>
      </c>
      <c r="C264" s="41">
        <v>30.648</v>
      </c>
      <c r="D264" s="41"/>
      <c r="E264" s="41"/>
      <c r="F264" s="41"/>
      <c r="G264" s="41"/>
    </row>
    <row r="265" spans="1:7" ht="12.75">
      <c r="A265" s="42" t="s">
        <v>236</v>
      </c>
      <c r="B265" s="41">
        <v>10098.812999999998</v>
      </c>
      <c r="C265" s="41">
        <v>9939.117999999999</v>
      </c>
      <c r="D265" s="41"/>
      <c r="E265" s="41"/>
      <c r="F265" s="41"/>
      <c r="G265" s="41">
        <v>159.695</v>
      </c>
    </row>
    <row r="266" spans="1:7" ht="12.75">
      <c r="A266" s="42" t="s">
        <v>237</v>
      </c>
      <c r="B266" s="41">
        <v>100.11700000000002</v>
      </c>
      <c r="C266" s="41">
        <v>82.90600000000002</v>
      </c>
      <c r="D266" s="41"/>
      <c r="E266" s="41"/>
      <c r="F266" s="41"/>
      <c r="G266" s="41">
        <v>17.211</v>
      </c>
    </row>
    <row r="267" spans="1:7" ht="12.75">
      <c r="A267" s="42" t="s">
        <v>238</v>
      </c>
      <c r="B267" s="41">
        <v>1976.009</v>
      </c>
      <c r="C267" s="41">
        <v>89.00900000000001</v>
      </c>
      <c r="D267" s="41"/>
      <c r="E267" s="41"/>
      <c r="F267" s="41">
        <v>1887</v>
      </c>
      <c r="G267" s="41"/>
    </row>
    <row r="268" spans="1:7" ht="12.75">
      <c r="A268" s="42" t="s">
        <v>239</v>
      </c>
      <c r="B268" s="41">
        <v>29.38</v>
      </c>
      <c r="C268" s="41">
        <v>29.38</v>
      </c>
      <c r="D268" s="41"/>
      <c r="E268" s="41"/>
      <c r="F268" s="41"/>
      <c r="G268" s="41"/>
    </row>
    <row r="269" spans="1:7" ht="12.75">
      <c r="A269" s="42" t="s">
        <v>240</v>
      </c>
      <c r="B269" s="41">
        <v>32</v>
      </c>
      <c r="C269" s="41">
        <v>32</v>
      </c>
      <c r="D269" s="41"/>
      <c r="E269" s="41"/>
      <c r="F269" s="41"/>
      <c r="G269" s="41"/>
    </row>
    <row r="270" spans="1:7" ht="12.75">
      <c r="A270" s="42" t="s">
        <v>241</v>
      </c>
      <c r="B270" s="41">
        <v>24.27</v>
      </c>
      <c r="C270" s="41">
        <v>24.27</v>
      </c>
      <c r="D270" s="41"/>
      <c r="E270" s="41"/>
      <c r="F270" s="41"/>
      <c r="G270" s="41"/>
    </row>
    <row r="271" spans="1:7" ht="12.75">
      <c r="A271" s="42"/>
      <c r="B271" s="41"/>
      <c r="C271" s="41"/>
      <c r="D271" s="41"/>
      <c r="E271" s="41"/>
      <c r="F271" s="41"/>
      <c r="G271" s="41"/>
    </row>
    <row r="272" spans="2:7" ht="12.75">
      <c r="B272" s="41"/>
      <c r="C272" s="41"/>
      <c r="D272" s="41"/>
      <c r="E272" s="41"/>
      <c r="F272" s="41"/>
      <c r="G272" s="41"/>
    </row>
    <row r="273" spans="1:7" ht="12.75">
      <c r="A273" s="70" t="s">
        <v>242</v>
      </c>
      <c r="B273" s="64">
        <v>1482.613</v>
      </c>
      <c r="C273" s="64">
        <v>1482.613</v>
      </c>
      <c r="D273" s="41"/>
      <c r="E273" s="41"/>
      <c r="F273" s="41"/>
      <c r="G273" s="41"/>
    </row>
    <row r="274" spans="2:7" ht="12.75">
      <c r="B274" s="41"/>
      <c r="C274" s="41"/>
      <c r="D274" s="41"/>
      <c r="E274" s="41"/>
      <c r="F274" s="41"/>
      <c r="G274" s="41"/>
    </row>
    <row r="275" spans="1:7" ht="12.75">
      <c r="A275" s="42" t="s">
        <v>243</v>
      </c>
      <c r="B275" s="41">
        <v>68.342</v>
      </c>
      <c r="C275" s="41">
        <v>68.342</v>
      </c>
      <c r="D275" s="41"/>
      <c r="E275" s="41"/>
      <c r="F275" s="41"/>
      <c r="G275" s="41"/>
    </row>
    <row r="276" spans="1:7" ht="12.75">
      <c r="A276" s="42" t="s">
        <v>244</v>
      </c>
      <c r="B276" s="41">
        <v>13.802</v>
      </c>
      <c r="C276" s="41">
        <v>13.802</v>
      </c>
      <c r="D276" s="41"/>
      <c r="E276" s="41"/>
      <c r="F276" s="41"/>
      <c r="G276" s="41"/>
    </row>
    <row r="277" spans="1:7" ht="12.75">
      <c r="A277" s="42" t="s">
        <v>245</v>
      </c>
      <c r="B277" s="41">
        <v>14.8</v>
      </c>
      <c r="C277" s="41">
        <v>14.8</v>
      </c>
      <c r="D277" s="41"/>
      <c r="E277" s="41"/>
      <c r="F277" s="41"/>
      <c r="G277" s="41"/>
    </row>
    <row r="278" spans="1:7" ht="12.75">
      <c r="A278" s="42" t="s">
        <v>246</v>
      </c>
      <c r="B278" s="41">
        <v>215.935</v>
      </c>
      <c r="C278" s="41">
        <v>215.935</v>
      </c>
      <c r="D278" s="41"/>
      <c r="E278" s="41"/>
      <c r="F278" s="41"/>
      <c r="G278" s="41"/>
    </row>
    <row r="279" spans="1:7" ht="12.75">
      <c r="A279" s="42" t="s">
        <v>247</v>
      </c>
      <c r="B279" s="41">
        <v>170.919</v>
      </c>
      <c r="C279" s="41">
        <v>170.919</v>
      </c>
      <c r="D279" s="41"/>
      <c r="E279" s="41"/>
      <c r="F279" s="41"/>
      <c r="G279" s="41"/>
    </row>
    <row r="280" spans="1:7" ht="12.75">
      <c r="A280" s="42" t="s">
        <v>248</v>
      </c>
      <c r="B280" s="41">
        <v>11.26</v>
      </c>
      <c r="C280" s="41">
        <v>11.26</v>
      </c>
      <c r="D280" s="41"/>
      <c r="E280" s="41"/>
      <c r="F280" s="41"/>
      <c r="G280" s="41"/>
    </row>
    <row r="281" spans="1:7" ht="12.75">
      <c r="A281" s="42" t="s">
        <v>249</v>
      </c>
      <c r="B281" s="41">
        <v>33.2</v>
      </c>
      <c r="C281" s="41">
        <v>33.2</v>
      </c>
      <c r="D281" s="41"/>
      <c r="E281" s="41"/>
      <c r="F281" s="41"/>
      <c r="G281" s="41"/>
    </row>
    <row r="282" spans="1:7" ht="12.75">
      <c r="A282" s="42" t="s">
        <v>250</v>
      </c>
      <c r="B282" s="41">
        <v>3.98</v>
      </c>
      <c r="C282" s="41">
        <v>3.98</v>
      </c>
      <c r="D282" s="41"/>
      <c r="E282" s="41"/>
      <c r="F282" s="41"/>
      <c r="G282" s="41"/>
    </row>
    <row r="283" spans="1:7" ht="12.75">
      <c r="A283" s="42" t="s">
        <v>251</v>
      </c>
      <c r="B283" s="41">
        <v>18.532</v>
      </c>
      <c r="C283" s="41">
        <v>18.532</v>
      </c>
      <c r="D283" s="41"/>
      <c r="E283" s="41"/>
      <c r="F283" s="41"/>
      <c r="G283" s="41"/>
    </row>
    <row r="284" spans="1:7" ht="12.75">
      <c r="A284" s="42" t="s">
        <v>252</v>
      </c>
      <c r="B284" s="41">
        <v>32.39</v>
      </c>
      <c r="C284" s="41">
        <v>32.39</v>
      </c>
      <c r="D284" s="41"/>
      <c r="E284" s="41"/>
      <c r="F284" s="41"/>
      <c r="G284" s="41"/>
    </row>
    <row r="285" spans="1:7" ht="12.75">
      <c r="A285" s="42" t="s">
        <v>253</v>
      </c>
      <c r="B285" s="41">
        <v>22.63</v>
      </c>
      <c r="C285" s="41">
        <v>22.63</v>
      </c>
      <c r="D285" s="41"/>
      <c r="E285" s="41"/>
      <c r="F285" s="41"/>
      <c r="G285" s="41"/>
    </row>
    <row r="286" spans="1:7" ht="12.75">
      <c r="A286" s="42" t="s">
        <v>254</v>
      </c>
      <c r="B286" s="41">
        <v>54.855</v>
      </c>
      <c r="C286" s="41">
        <v>54.855</v>
      </c>
      <c r="D286" s="41"/>
      <c r="E286" s="41"/>
      <c r="F286" s="41"/>
      <c r="G286" s="41"/>
    </row>
    <row r="287" spans="1:7" ht="12.75">
      <c r="A287" s="42" t="s">
        <v>255</v>
      </c>
      <c r="B287" s="41">
        <v>986.9230000000001</v>
      </c>
      <c r="C287" s="41">
        <v>986.9230000000001</v>
      </c>
      <c r="D287" s="41"/>
      <c r="E287" s="41"/>
      <c r="F287" s="41"/>
      <c r="G287" s="41"/>
    </row>
    <row r="288" spans="1:7" ht="12.75">
      <c r="A288" s="42" t="s">
        <v>256</v>
      </c>
      <c r="B288" s="41">
        <v>5.964</v>
      </c>
      <c r="C288" s="41">
        <v>5.964</v>
      </c>
      <c r="D288" s="41"/>
      <c r="E288" s="41"/>
      <c r="F288" s="41"/>
      <c r="G288" s="41"/>
    </row>
    <row r="289" spans="1:7" ht="12.75">
      <c r="A289" s="42"/>
      <c r="B289" s="41"/>
      <c r="C289" s="41"/>
      <c r="D289" s="41"/>
      <c r="E289" s="41"/>
      <c r="F289" s="41"/>
      <c r="G289" s="41"/>
    </row>
    <row r="290" spans="1:7" ht="12.75">
      <c r="A290" s="41"/>
      <c r="B290" s="41"/>
      <c r="C290" s="41"/>
      <c r="D290" s="41"/>
      <c r="E290" s="41"/>
      <c r="F290" s="41"/>
      <c r="G290" s="41"/>
    </row>
    <row r="291" spans="1:7" ht="12.75">
      <c r="A291" s="64" t="s">
        <v>257</v>
      </c>
      <c r="B291" s="64">
        <v>1493.074</v>
      </c>
      <c r="C291" s="64">
        <v>1493.074</v>
      </c>
      <c r="D291" s="41"/>
      <c r="E291" s="41"/>
      <c r="F291" s="41"/>
      <c r="G291" s="41"/>
    </row>
    <row r="292" spans="1:7" ht="12.75">
      <c r="A292" s="41"/>
      <c r="B292" s="41"/>
      <c r="C292" s="41"/>
      <c r="D292" s="41"/>
      <c r="E292" s="41"/>
      <c r="F292" s="41"/>
      <c r="G292" s="41"/>
    </row>
    <row r="293" spans="1:7" ht="12.75">
      <c r="A293" s="41" t="s">
        <v>258</v>
      </c>
      <c r="B293" s="41">
        <v>46.498</v>
      </c>
      <c r="C293" s="41">
        <v>46.498</v>
      </c>
      <c r="D293" s="41"/>
      <c r="E293" s="41"/>
      <c r="F293" s="41"/>
      <c r="G293" s="41"/>
    </row>
    <row r="294" spans="1:7" ht="12.75">
      <c r="A294" s="41" t="s">
        <v>259</v>
      </c>
      <c r="B294" s="41">
        <v>33.185</v>
      </c>
      <c r="C294" s="41">
        <v>33.185</v>
      </c>
      <c r="D294" s="41"/>
      <c r="E294" s="41"/>
      <c r="F294" s="41"/>
      <c r="G294" s="41"/>
    </row>
    <row r="295" spans="1:7" ht="12.75">
      <c r="A295" s="41" t="s">
        <v>260</v>
      </c>
      <c r="B295" s="41">
        <v>17.558999999999997</v>
      </c>
      <c r="C295" s="41">
        <v>17.558999999999997</v>
      </c>
      <c r="D295" s="41"/>
      <c r="E295" s="41"/>
      <c r="F295" s="41"/>
      <c r="G295" s="41"/>
    </row>
    <row r="296" spans="1:7" ht="12.75">
      <c r="A296" s="41" t="s">
        <v>261</v>
      </c>
      <c r="B296" s="41">
        <v>66.83</v>
      </c>
      <c r="C296" s="41">
        <v>66.83</v>
      </c>
      <c r="D296" s="41"/>
      <c r="E296" s="41"/>
      <c r="F296" s="41"/>
      <c r="G296" s="41"/>
    </row>
    <row r="297" spans="1:7" ht="12.75">
      <c r="A297" s="41" t="s">
        <v>262</v>
      </c>
      <c r="B297" s="41">
        <v>45.3</v>
      </c>
      <c r="C297" s="41">
        <v>45.3</v>
      </c>
      <c r="D297" s="41"/>
      <c r="E297" s="41"/>
      <c r="F297" s="41"/>
      <c r="G297" s="41"/>
    </row>
    <row r="298" spans="1:7" ht="12.75">
      <c r="A298" s="41" t="s">
        <v>263</v>
      </c>
      <c r="B298" s="41">
        <v>17.1</v>
      </c>
      <c r="C298" s="41">
        <v>17.1</v>
      </c>
      <c r="D298" s="41"/>
      <c r="E298" s="41"/>
      <c r="F298" s="41"/>
      <c r="G298" s="41"/>
    </row>
    <row r="299" spans="1:7" ht="12.75">
      <c r="A299" s="41" t="s">
        <v>264</v>
      </c>
      <c r="B299" s="41">
        <v>19.035</v>
      </c>
      <c r="C299" s="41">
        <v>19.035</v>
      </c>
      <c r="D299" s="41"/>
      <c r="E299" s="41"/>
      <c r="F299" s="41"/>
      <c r="G299" s="41"/>
    </row>
    <row r="300" spans="1:7" ht="12.75">
      <c r="A300" s="41" t="s">
        <v>265</v>
      </c>
      <c r="B300" s="41">
        <v>16.19</v>
      </c>
      <c r="C300" s="41">
        <v>16.19</v>
      </c>
      <c r="D300" s="41"/>
      <c r="E300" s="41"/>
      <c r="F300" s="41"/>
      <c r="G300" s="41"/>
    </row>
    <row r="301" spans="1:7" ht="12.75">
      <c r="A301" s="41" t="s">
        <v>266</v>
      </c>
      <c r="B301" s="41">
        <v>23.6</v>
      </c>
      <c r="C301" s="41">
        <v>23.6</v>
      </c>
      <c r="D301" s="41"/>
      <c r="E301" s="41"/>
      <c r="F301" s="41"/>
      <c r="G301" s="41"/>
    </row>
    <row r="302" spans="1:7" ht="12.75">
      <c r="A302" s="41" t="s">
        <v>267</v>
      </c>
      <c r="B302" s="41">
        <v>22.6</v>
      </c>
      <c r="C302" s="41">
        <v>22.6</v>
      </c>
      <c r="D302" s="41"/>
      <c r="E302" s="41"/>
      <c r="F302" s="41"/>
      <c r="G302" s="41"/>
    </row>
    <row r="303" spans="1:7" ht="12.75">
      <c r="A303" s="41" t="s">
        <v>268</v>
      </c>
      <c r="B303" s="41">
        <v>22.997</v>
      </c>
      <c r="C303" s="41">
        <v>22.997</v>
      </c>
      <c r="D303" s="41"/>
      <c r="E303" s="41"/>
      <c r="F303" s="41"/>
      <c r="G303" s="41"/>
    </row>
    <row r="304" spans="1:7" ht="12.75">
      <c r="A304" s="41" t="s">
        <v>269</v>
      </c>
      <c r="B304" s="41">
        <v>417.614</v>
      </c>
      <c r="C304" s="41">
        <v>417.614</v>
      </c>
      <c r="D304" s="41"/>
      <c r="E304" s="41"/>
      <c r="F304" s="41"/>
      <c r="G304" s="41"/>
    </row>
    <row r="305" spans="1:7" ht="12.75">
      <c r="A305" s="41" t="s">
        <v>270</v>
      </c>
      <c r="B305" s="41">
        <v>31.65</v>
      </c>
      <c r="C305" s="41">
        <v>31.65</v>
      </c>
      <c r="D305" s="41"/>
      <c r="E305" s="41"/>
      <c r="F305" s="41"/>
      <c r="G305" s="41"/>
    </row>
    <row r="306" spans="1:7" ht="12.75">
      <c r="A306" s="41" t="s">
        <v>271</v>
      </c>
      <c r="B306" s="41">
        <v>8.7</v>
      </c>
      <c r="C306" s="41">
        <v>8.7</v>
      </c>
      <c r="D306" s="41"/>
      <c r="E306" s="41"/>
      <c r="F306" s="41"/>
      <c r="G306" s="41"/>
    </row>
    <row r="307" spans="1:7" ht="12.75">
      <c r="A307" s="41" t="s">
        <v>272</v>
      </c>
      <c r="B307" s="41">
        <v>48.975</v>
      </c>
      <c r="C307" s="41">
        <v>48.975</v>
      </c>
      <c r="D307" s="41"/>
      <c r="E307" s="41"/>
      <c r="F307" s="41"/>
      <c r="G307" s="41"/>
    </row>
    <row r="308" spans="1:7" ht="12.75">
      <c r="A308" s="41" t="s">
        <v>273</v>
      </c>
      <c r="B308" s="41">
        <v>43.744</v>
      </c>
      <c r="C308" s="41">
        <v>43.744</v>
      </c>
      <c r="D308" s="41"/>
      <c r="E308" s="41"/>
      <c r="F308" s="41"/>
      <c r="G308" s="41"/>
    </row>
    <row r="309" spans="1:7" ht="12.75">
      <c r="A309" s="41" t="s">
        <v>274</v>
      </c>
      <c r="B309" s="41">
        <v>7.583</v>
      </c>
      <c r="C309" s="41">
        <v>7.583</v>
      </c>
      <c r="D309" s="41"/>
      <c r="E309" s="41"/>
      <c r="F309" s="41"/>
      <c r="G309" s="41"/>
    </row>
    <row r="310" spans="1:7" ht="12.75">
      <c r="A310" s="41" t="s">
        <v>275</v>
      </c>
      <c r="B310" s="41">
        <v>92.73700000000001</v>
      </c>
      <c r="C310" s="41">
        <v>92.73700000000001</v>
      </c>
      <c r="D310" s="41"/>
      <c r="E310" s="41"/>
      <c r="F310" s="41"/>
      <c r="G310" s="41"/>
    </row>
    <row r="311" spans="1:7" ht="12.75">
      <c r="A311" s="41" t="s">
        <v>276</v>
      </c>
      <c r="B311" s="41">
        <v>546.055</v>
      </c>
      <c r="C311" s="41">
        <v>546.055</v>
      </c>
      <c r="D311" s="41"/>
      <c r="E311" s="41"/>
      <c r="F311" s="41"/>
      <c r="G311" s="41"/>
    </row>
    <row r="312" spans="1:7" ht="12.75">
      <c r="A312" s="41" t="s">
        <v>277</v>
      </c>
      <c r="B312" s="41">
        <v>43.607</v>
      </c>
      <c r="C312" s="41">
        <v>43.607</v>
      </c>
      <c r="D312" s="41"/>
      <c r="E312" s="41"/>
      <c r="F312" s="41"/>
      <c r="G312" s="41"/>
    </row>
    <row r="313" spans="1:7" ht="12.75">
      <c r="A313" s="41"/>
      <c r="B313" s="41"/>
      <c r="C313" s="41"/>
      <c r="D313" s="41"/>
      <c r="E313" s="41"/>
      <c r="F313" s="41"/>
      <c r="G313" s="41"/>
    </row>
    <row r="314" spans="1:7" ht="12.75">
      <c r="A314" s="41"/>
      <c r="B314" s="41"/>
      <c r="C314" s="41"/>
      <c r="D314" s="41"/>
      <c r="E314" s="41"/>
      <c r="F314" s="41"/>
      <c r="G314" s="41"/>
    </row>
    <row r="315" spans="1:7" ht="12.75">
      <c r="A315" s="64" t="s">
        <v>278</v>
      </c>
      <c r="B315" s="64">
        <v>14018.19</v>
      </c>
      <c r="C315" s="64">
        <v>1918.39</v>
      </c>
      <c r="D315" s="64"/>
      <c r="E315" s="64">
        <v>99.8</v>
      </c>
      <c r="F315" s="64">
        <v>12000</v>
      </c>
      <c r="G315" s="41"/>
    </row>
    <row r="316" spans="1:7" ht="12.75">
      <c r="A316" s="41"/>
      <c r="B316" s="41"/>
      <c r="C316" s="41"/>
      <c r="D316" s="41"/>
      <c r="E316" s="41"/>
      <c r="F316" s="41"/>
      <c r="G316" s="41"/>
    </row>
    <row r="317" spans="1:7" ht="12.75">
      <c r="A317" s="41" t="s">
        <v>279</v>
      </c>
      <c r="B317" s="41">
        <v>59.53400000000001</v>
      </c>
      <c r="C317" s="41">
        <v>59.53400000000001</v>
      </c>
      <c r="D317" s="41"/>
      <c r="E317" s="41"/>
      <c r="F317" s="41"/>
      <c r="G317" s="41"/>
    </row>
    <row r="318" spans="1:7" ht="12.75">
      <c r="A318" s="41" t="s">
        <v>280</v>
      </c>
      <c r="B318" s="41">
        <v>23.495</v>
      </c>
      <c r="C318" s="41">
        <v>23.495</v>
      </c>
      <c r="D318" s="41"/>
      <c r="E318" s="41"/>
      <c r="F318" s="41"/>
      <c r="G318" s="41"/>
    </row>
    <row r="319" spans="1:7" ht="12.75">
      <c r="A319" s="41" t="s">
        <v>281</v>
      </c>
      <c r="B319" s="41">
        <v>17.624000000000002</v>
      </c>
      <c r="C319" s="41">
        <v>17.624000000000002</v>
      </c>
      <c r="D319" s="41"/>
      <c r="E319" s="41"/>
      <c r="F319" s="41"/>
      <c r="G319" s="41"/>
    </row>
    <row r="320" spans="1:7" ht="12.75">
      <c r="A320" s="41" t="s">
        <v>282</v>
      </c>
      <c r="B320" s="41">
        <v>34.1</v>
      </c>
      <c r="C320" s="41">
        <v>34.1</v>
      </c>
      <c r="D320" s="41"/>
      <c r="E320" s="41"/>
      <c r="F320" s="41"/>
      <c r="G320" s="41"/>
    </row>
    <row r="321" spans="1:7" ht="12.75">
      <c r="A321" s="41" t="s">
        <v>283</v>
      </c>
      <c r="B321" s="41">
        <v>18.028</v>
      </c>
      <c r="C321" s="41">
        <v>18.028</v>
      </c>
      <c r="D321" s="41"/>
      <c r="E321" s="41"/>
      <c r="F321" s="41"/>
      <c r="G321" s="41"/>
    </row>
    <row r="322" spans="1:7" ht="12.75">
      <c r="A322" s="41" t="s">
        <v>284</v>
      </c>
      <c r="B322" s="41">
        <v>19.95</v>
      </c>
      <c r="C322" s="41">
        <v>19.95</v>
      </c>
      <c r="D322" s="41"/>
      <c r="E322" s="41"/>
      <c r="F322" s="41"/>
      <c r="G322" s="41"/>
    </row>
    <row r="323" spans="1:7" ht="12.75">
      <c r="A323" s="41" t="s">
        <v>285</v>
      </c>
      <c r="B323" s="41">
        <v>16.089</v>
      </c>
      <c r="C323" s="41">
        <v>16.089</v>
      </c>
      <c r="D323" s="41"/>
      <c r="E323" s="41"/>
      <c r="F323" s="41"/>
      <c r="G323" s="41"/>
    </row>
    <row r="324" spans="1:7" ht="12.75">
      <c r="A324" s="41" t="s">
        <v>286</v>
      </c>
      <c r="B324" s="41">
        <v>24.607</v>
      </c>
      <c r="C324" s="41">
        <v>24.607</v>
      </c>
      <c r="D324" s="41"/>
      <c r="E324" s="41"/>
      <c r="F324" s="41"/>
      <c r="G324" s="41"/>
    </row>
    <row r="325" spans="1:7" ht="12.75">
      <c r="A325" s="41" t="s">
        <v>287</v>
      </c>
      <c r="B325" s="41">
        <v>12034.272</v>
      </c>
      <c r="C325" s="41">
        <v>34.272</v>
      </c>
      <c r="D325" s="41"/>
      <c r="E325" s="41"/>
      <c r="F325" s="41">
        <v>12000</v>
      </c>
      <c r="G325" s="41"/>
    </row>
    <row r="326" spans="1:7" ht="12.75">
      <c r="A326" s="41" t="s">
        <v>288</v>
      </c>
      <c r="B326" s="41">
        <v>19.47</v>
      </c>
      <c r="C326" s="41">
        <v>19.47</v>
      </c>
      <c r="D326" s="41"/>
      <c r="E326" s="41"/>
      <c r="F326" s="41"/>
      <c r="G326" s="41"/>
    </row>
    <row r="327" spans="1:7" ht="12.75">
      <c r="A327" s="41" t="s">
        <v>289</v>
      </c>
      <c r="B327" s="41">
        <v>16.482</v>
      </c>
      <c r="C327" s="41">
        <v>16.482</v>
      </c>
      <c r="D327" s="41"/>
      <c r="E327" s="41"/>
      <c r="F327" s="41"/>
      <c r="G327" s="41"/>
    </row>
    <row r="328" spans="1:7" ht="12.75">
      <c r="A328" s="41" t="s">
        <v>290</v>
      </c>
      <c r="B328" s="41">
        <v>19.471</v>
      </c>
      <c r="C328" s="41">
        <v>19.471</v>
      </c>
      <c r="D328" s="41"/>
      <c r="E328" s="41"/>
      <c r="F328" s="41"/>
      <c r="G328" s="41"/>
    </row>
    <row r="329" spans="1:7" ht="12.75">
      <c r="A329" s="41" t="s">
        <v>291</v>
      </c>
      <c r="B329" s="41">
        <v>1664.615</v>
      </c>
      <c r="C329" s="41">
        <v>1564.815</v>
      </c>
      <c r="D329" s="41"/>
      <c r="E329" s="41">
        <v>99.8</v>
      </c>
      <c r="F329" s="41"/>
      <c r="G329" s="41"/>
    </row>
    <row r="330" spans="1:7" ht="12.75">
      <c r="A330" s="41" t="s">
        <v>292</v>
      </c>
      <c r="B330" s="41">
        <v>73.948</v>
      </c>
      <c r="C330" s="41">
        <v>73.948</v>
      </c>
      <c r="D330" s="41"/>
      <c r="E330" s="41"/>
      <c r="F330" s="41"/>
      <c r="G330" s="41"/>
    </row>
    <row r="331" spans="2:7" ht="12.75">
      <c r="B331" s="41"/>
      <c r="C331" s="41"/>
      <c r="D331" s="41"/>
      <c r="E331" s="41"/>
      <c r="F331" s="41"/>
      <c r="G331" s="41"/>
    </row>
    <row r="332" spans="2:7" ht="12.75">
      <c r="B332" s="41"/>
      <c r="C332" s="41"/>
      <c r="D332" s="41"/>
      <c r="E332" s="41"/>
      <c r="F332" s="41"/>
      <c r="G332" s="41"/>
    </row>
    <row r="333" spans="2:7" ht="12.75">
      <c r="B333" s="41"/>
      <c r="C333" s="41"/>
      <c r="D333" s="41"/>
      <c r="E333" s="41"/>
      <c r="F333" s="41"/>
      <c r="G333" s="41"/>
    </row>
    <row r="334" spans="2:7" ht="12.75">
      <c r="B334" s="41"/>
      <c r="C334" s="41"/>
      <c r="D334" s="41"/>
      <c r="E334" s="41"/>
      <c r="F334" s="41"/>
      <c r="G334" s="41"/>
    </row>
    <row r="335" spans="2:7" ht="12.75">
      <c r="B335" s="41"/>
      <c r="C335" s="41"/>
      <c r="D335" s="41"/>
      <c r="E335" s="41"/>
      <c r="F335" s="41"/>
      <c r="G335" s="41"/>
    </row>
    <row r="336" spans="2:7" ht="12.75">
      <c r="B336" s="41"/>
      <c r="C336" s="41"/>
      <c r="D336" s="41"/>
      <c r="E336" s="41"/>
      <c r="F336" s="41"/>
      <c r="G336" s="41"/>
    </row>
    <row r="337" spans="2:7" ht="12.75">
      <c r="B337" s="41"/>
      <c r="C337" s="41"/>
      <c r="D337" s="41"/>
      <c r="E337" s="41"/>
      <c r="F337" s="41"/>
      <c r="G337" s="41"/>
    </row>
    <row r="338" spans="2:7" ht="12.75">
      <c r="B338" s="41"/>
      <c r="C338" s="41"/>
      <c r="D338" s="41"/>
      <c r="E338" s="41"/>
      <c r="F338" s="41"/>
      <c r="G338" s="41"/>
    </row>
    <row r="339" spans="2:7" ht="12.75">
      <c r="B339" s="41"/>
      <c r="C339" s="41"/>
      <c r="D339" s="41"/>
      <c r="E339" s="41"/>
      <c r="F339" s="41"/>
      <c r="G339" s="41"/>
    </row>
    <row r="340" spans="2:7" ht="12.75">
      <c r="B340" s="41"/>
      <c r="C340" s="41"/>
      <c r="D340" s="41"/>
      <c r="E340" s="41"/>
      <c r="F340" s="41"/>
      <c r="G340" s="41"/>
    </row>
    <row r="341" spans="2:7" ht="12.75">
      <c r="B341" s="41"/>
      <c r="C341" s="41"/>
      <c r="D341" s="41"/>
      <c r="E341" s="41"/>
      <c r="F341" s="41"/>
      <c r="G341" s="41"/>
    </row>
    <row r="342" spans="2:7" ht="12.75">
      <c r="B342" s="41"/>
      <c r="C342" s="41"/>
      <c r="D342" s="41"/>
      <c r="E342" s="41"/>
      <c r="F342" s="41"/>
      <c r="G342" s="41"/>
    </row>
    <row r="343" spans="2:7" ht="12.75">
      <c r="B343" s="41"/>
      <c r="C343" s="41"/>
      <c r="D343" s="41"/>
      <c r="E343" s="41"/>
      <c r="F343" s="41"/>
      <c r="G343" s="41"/>
    </row>
    <row r="344" spans="2:7" ht="12.75">
      <c r="B344" s="41"/>
      <c r="C344" s="41"/>
      <c r="D344" s="41"/>
      <c r="E344" s="41"/>
      <c r="F344" s="41"/>
      <c r="G344" s="41"/>
    </row>
    <row r="345" spans="2:7" ht="12.75">
      <c r="B345" s="41"/>
      <c r="C345" s="41"/>
      <c r="D345" s="41"/>
      <c r="E345" s="41"/>
      <c r="F345" s="41"/>
      <c r="G345" s="41"/>
    </row>
    <row r="346" spans="2:7" ht="12.75">
      <c r="B346" s="41"/>
      <c r="C346" s="41"/>
      <c r="D346" s="41"/>
      <c r="E346" s="41"/>
      <c r="F346" s="41"/>
      <c r="G346" s="41"/>
    </row>
    <row r="347" spans="2:7" ht="12.75">
      <c r="B347" s="41"/>
      <c r="C347" s="41"/>
      <c r="D347" s="41"/>
      <c r="E347" s="41"/>
      <c r="F347" s="41"/>
      <c r="G347" s="41"/>
    </row>
    <row r="348" spans="2:7" ht="12.75">
      <c r="B348" s="41"/>
      <c r="C348" s="41"/>
      <c r="D348" s="41"/>
      <c r="E348" s="41"/>
      <c r="F348" s="41"/>
      <c r="G348" s="41"/>
    </row>
    <row r="349" spans="2:7" ht="12.75">
      <c r="B349" s="41"/>
      <c r="C349" s="41"/>
      <c r="D349" s="41"/>
      <c r="E349" s="41"/>
      <c r="F349" s="41"/>
      <c r="G349" s="41"/>
    </row>
    <row r="350" spans="2:7" ht="12.75">
      <c r="B350" s="41"/>
      <c r="C350" s="41"/>
      <c r="D350" s="41"/>
      <c r="E350" s="41"/>
      <c r="F350" s="41"/>
      <c r="G350" s="41"/>
    </row>
    <row r="351" spans="2:7" ht="12.75">
      <c r="B351" s="41"/>
      <c r="C351" s="41"/>
      <c r="D351" s="41"/>
      <c r="E351" s="41"/>
      <c r="F351" s="41"/>
      <c r="G351" s="41"/>
    </row>
    <row r="352" spans="2:7" ht="12.75">
      <c r="B352" s="41"/>
      <c r="C352" s="41"/>
      <c r="D352" s="41"/>
      <c r="E352" s="41"/>
      <c r="F352" s="41"/>
      <c r="G352" s="41"/>
    </row>
    <row r="353" spans="2:7" ht="12.75">
      <c r="B353" s="41"/>
      <c r="C353" s="41"/>
      <c r="D353" s="41"/>
      <c r="E353" s="41"/>
      <c r="F353" s="41"/>
      <c r="G353" s="41"/>
    </row>
    <row r="354" spans="2:7" ht="12.75">
      <c r="B354" s="41"/>
      <c r="C354" s="41"/>
      <c r="D354" s="41"/>
      <c r="E354" s="41"/>
      <c r="F354" s="41"/>
      <c r="G354" s="41"/>
    </row>
    <row r="355" spans="2:7" ht="12.75">
      <c r="B355" s="41"/>
      <c r="C355" s="41"/>
      <c r="D355" s="41"/>
      <c r="E355" s="41"/>
      <c r="F355" s="41"/>
      <c r="G355" s="41"/>
    </row>
    <row r="356" spans="2:7" ht="12.75">
      <c r="B356" s="41"/>
      <c r="C356" s="41"/>
      <c r="D356" s="41"/>
      <c r="E356" s="41"/>
      <c r="F356" s="41"/>
      <c r="G356" s="41"/>
    </row>
    <row r="357" spans="2:7" ht="12.75">
      <c r="B357" s="41"/>
      <c r="C357" s="41"/>
      <c r="D357" s="41"/>
      <c r="E357" s="41"/>
      <c r="F357" s="41"/>
      <c r="G357" s="41"/>
    </row>
    <row r="358" spans="2:7" ht="12.75">
      <c r="B358" s="41"/>
      <c r="C358" s="41"/>
      <c r="D358" s="41"/>
      <c r="E358" s="41"/>
      <c r="F358" s="41"/>
      <c r="G358" s="41"/>
    </row>
    <row r="359" spans="2:7" ht="12.75">
      <c r="B359" s="41"/>
      <c r="C359" s="41"/>
      <c r="D359" s="41"/>
      <c r="E359" s="41"/>
      <c r="F359" s="41"/>
      <c r="G359" s="41"/>
    </row>
    <row r="360" spans="2:7" ht="12.75">
      <c r="B360" s="41"/>
      <c r="C360" s="41"/>
      <c r="D360" s="41"/>
      <c r="E360" s="41"/>
      <c r="F360" s="41"/>
      <c r="G360" s="41"/>
    </row>
    <row r="361" spans="2:7" ht="12.75">
      <c r="B361" s="41"/>
      <c r="C361" s="41"/>
      <c r="D361" s="41"/>
      <c r="E361" s="41"/>
      <c r="F361" s="41"/>
      <c r="G361" s="41"/>
    </row>
    <row r="362" spans="2:7" ht="12.75">
      <c r="B362" s="41"/>
      <c r="C362" s="41"/>
      <c r="D362" s="41"/>
      <c r="E362" s="41"/>
      <c r="F362" s="41"/>
      <c r="G362" s="41"/>
    </row>
    <row r="363" spans="2:7" ht="12.75">
      <c r="B363" s="41"/>
      <c r="C363" s="41"/>
      <c r="D363" s="41"/>
      <c r="E363" s="41"/>
      <c r="F363" s="41"/>
      <c r="G363" s="41"/>
    </row>
    <row r="364" spans="2:7" ht="12.75">
      <c r="B364" s="41"/>
      <c r="C364" s="41"/>
      <c r="D364" s="41"/>
      <c r="E364" s="41"/>
      <c r="F364" s="41"/>
      <c r="G364" s="41"/>
    </row>
    <row r="365" spans="2:7" ht="12.75">
      <c r="B365" s="41"/>
      <c r="C365" s="41"/>
      <c r="D365" s="41"/>
      <c r="E365" s="41"/>
      <c r="F365" s="41"/>
      <c r="G365" s="41"/>
    </row>
    <row r="366" spans="2:7" ht="12.75">
      <c r="B366" s="41"/>
      <c r="C366" s="41"/>
      <c r="D366" s="41"/>
      <c r="E366" s="41"/>
      <c r="F366" s="41"/>
      <c r="G366" s="41"/>
    </row>
    <row r="367" spans="2:7" ht="12.75">
      <c r="B367" s="41"/>
      <c r="C367" s="41"/>
      <c r="D367" s="41"/>
      <c r="E367" s="41"/>
      <c r="F367" s="41"/>
      <c r="G367" s="41"/>
    </row>
    <row r="368" spans="2:7" ht="12.75">
      <c r="B368" s="41"/>
      <c r="C368" s="41"/>
      <c r="D368" s="41"/>
      <c r="E368" s="41"/>
      <c r="F368" s="41"/>
      <c r="G368" s="41"/>
    </row>
    <row r="369" spans="2:7" ht="12.75">
      <c r="B369" s="41"/>
      <c r="C369" s="41"/>
      <c r="D369" s="41"/>
      <c r="E369" s="41"/>
      <c r="F369" s="41"/>
      <c r="G369" s="41"/>
    </row>
    <row r="370" spans="2:7" ht="12.75">
      <c r="B370" s="41"/>
      <c r="C370" s="41"/>
      <c r="D370" s="41"/>
      <c r="E370" s="41"/>
      <c r="F370" s="41"/>
      <c r="G370" s="41"/>
    </row>
    <row r="371" spans="2:7" ht="12.75">
      <c r="B371" s="41"/>
      <c r="C371" s="41"/>
      <c r="D371" s="41"/>
      <c r="E371" s="41"/>
      <c r="F371" s="41"/>
      <c r="G371" s="41"/>
    </row>
    <row r="372" spans="2:7" ht="12.75">
      <c r="B372" s="41"/>
      <c r="C372" s="41"/>
      <c r="D372" s="41"/>
      <c r="E372" s="41"/>
      <c r="F372" s="41"/>
      <c r="G372" s="41"/>
    </row>
    <row r="373" spans="2:7" ht="12.75">
      <c r="B373" s="41"/>
      <c r="C373" s="41"/>
      <c r="D373" s="41"/>
      <c r="E373" s="41"/>
      <c r="F373" s="41"/>
      <c r="G373" s="41"/>
    </row>
    <row r="374" spans="2:7" ht="12.75">
      <c r="B374" s="41"/>
      <c r="C374" s="41"/>
      <c r="D374" s="41"/>
      <c r="E374" s="41"/>
      <c r="F374" s="41"/>
      <c r="G374" s="41"/>
    </row>
    <row r="375" spans="2:7" ht="12.75">
      <c r="B375" s="41"/>
      <c r="C375" s="41"/>
      <c r="D375" s="41"/>
      <c r="E375" s="41"/>
      <c r="F375" s="41"/>
      <c r="G375" s="41"/>
    </row>
    <row r="376" spans="2:7" ht="12.75">
      <c r="B376" s="41"/>
      <c r="C376" s="41"/>
      <c r="D376" s="41"/>
      <c r="E376" s="41"/>
      <c r="F376" s="41"/>
      <c r="G376" s="41"/>
    </row>
    <row r="377" spans="2:7" ht="12.75">
      <c r="B377" s="41"/>
      <c r="C377" s="41"/>
      <c r="D377" s="41"/>
      <c r="E377" s="41"/>
      <c r="F377" s="41"/>
      <c r="G377" s="41"/>
    </row>
    <row r="378" spans="2:7" ht="12.75">
      <c r="B378" s="41"/>
      <c r="C378" s="41"/>
      <c r="D378" s="41"/>
      <c r="E378" s="41"/>
      <c r="F378" s="41"/>
      <c r="G378" s="41"/>
    </row>
    <row r="379" spans="2:7" ht="12.75">
      <c r="B379" s="41"/>
      <c r="C379" s="41"/>
      <c r="D379" s="41"/>
      <c r="E379" s="41"/>
      <c r="F379" s="41"/>
      <c r="G379" s="41"/>
    </row>
    <row r="380" spans="2:7" ht="12.75">
      <c r="B380" s="41"/>
      <c r="C380" s="41"/>
      <c r="D380" s="41"/>
      <c r="E380" s="41"/>
      <c r="F380" s="41"/>
      <c r="G380" s="41"/>
    </row>
    <row r="381" spans="2:7" ht="12.75">
      <c r="B381" s="41"/>
      <c r="C381" s="41"/>
      <c r="D381" s="41"/>
      <c r="E381" s="41"/>
      <c r="F381" s="41"/>
      <c r="G381" s="41"/>
    </row>
    <row r="382" spans="2:7" ht="12.75">
      <c r="B382" s="41"/>
      <c r="C382" s="41"/>
      <c r="D382" s="41"/>
      <c r="E382" s="41"/>
      <c r="F382" s="41"/>
      <c r="G382" s="41"/>
    </row>
    <row r="383" spans="2:7" ht="12.75">
      <c r="B383" s="41"/>
      <c r="C383" s="41"/>
      <c r="D383" s="41"/>
      <c r="E383" s="41"/>
      <c r="F383" s="41"/>
      <c r="G383" s="41"/>
    </row>
    <row r="384" spans="2:7" ht="12.75">
      <c r="B384" s="41"/>
      <c r="C384" s="41"/>
      <c r="D384" s="41"/>
      <c r="E384" s="41"/>
      <c r="F384" s="41"/>
      <c r="G384" s="41"/>
    </row>
    <row r="385" spans="2:7" ht="12.75">
      <c r="B385" s="41"/>
      <c r="C385" s="41"/>
      <c r="D385" s="41"/>
      <c r="E385" s="41"/>
      <c r="F385" s="41"/>
      <c r="G385" s="41"/>
    </row>
    <row r="386" spans="2:7" ht="12.75">
      <c r="B386" s="41"/>
      <c r="C386" s="41"/>
      <c r="D386" s="41"/>
      <c r="E386" s="41"/>
      <c r="F386" s="41"/>
      <c r="G386" s="41"/>
    </row>
    <row r="387" spans="2:7" ht="12.75">
      <c r="B387" s="41"/>
      <c r="C387" s="41"/>
      <c r="D387" s="41"/>
      <c r="E387" s="41"/>
      <c r="F387" s="41"/>
      <c r="G387" s="41"/>
    </row>
    <row r="388" spans="2:7" ht="12.75">
      <c r="B388" s="41"/>
      <c r="C388" s="41"/>
      <c r="D388" s="41"/>
      <c r="E388" s="41"/>
      <c r="F388" s="41"/>
      <c r="G388" s="41"/>
    </row>
    <row r="389" spans="2:7" ht="12.75">
      <c r="B389" s="41"/>
      <c r="C389" s="41"/>
      <c r="D389" s="41"/>
      <c r="E389" s="41"/>
      <c r="F389" s="41"/>
      <c r="G389" s="41"/>
    </row>
    <row r="390" spans="2:7" ht="12.75">
      <c r="B390" s="41"/>
      <c r="C390" s="41"/>
      <c r="D390" s="41"/>
      <c r="E390" s="41"/>
      <c r="F390" s="41"/>
      <c r="G390" s="41"/>
    </row>
    <row r="391" spans="2:7" ht="12.75">
      <c r="B391" s="41"/>
      <c r="C391" s="41"/>
      <c r="D391" s="41"/>
      <c r="E391" s="41"/>
      <c r="F391" s="41"/>
      <c r="G391" s="41"/>
    </row>
    <row r="392" spans="2:7" ht="12.75">
      <c r="B392" s="41"/>
      <c r="C392" s="41"/>
      <c r="D392" s="41"/>
      <c r="E392" s="41"/>
      <c r="F392" s="41"/>
      <c r="G392" s="41"/>
    </row>
    <row r="393" spans="2:7" ht="12.75">
      <c r="B393" s="41"/>
      <c r="C393" s="41"/>
      <c r="D393" s="41"/>
      <c r="E393" s="41"/>
      <c r="F393" s="41"/>
      <c r="G393" s="41"/>
    </row>
    <row r="394" spans="2:7" ht="12.75">
      <c r="B394" s="41"/>
      <c r="C394" s="41"/>
      <c r="D394" s="41"/>
      <c r="E394" s="41"/>
      <c r="F394" s="41"/>
      <c r="G394" s="41"/>
    </row>
    <row r="395" spans="2:7" ht="12.75">
      <c r="B395" s="41"/>
      <c r="C395" s="41"/>
      <c r="D395" s="41"/>
      <c r="E395" s="41"/>
      <c r="F395" s="41"/>
      <c r="G395" s="41"/>
    </row>
    <row r="396" spans="2:7" ht="12.75">
      <c r="B396" s="41"/>
      <c r="C396" s="41"/>
      <c r="D396" s="41"/>
      <c r="E396" s="41"/>
      <c r="F396" s="41"/>
      <c r="G396" s="41"/>
    </row>
    <row r="397" spans="2:7" ht="12.75">
      <c r="B397" s="41"/>
      <c r="C397" s="41"/>
      <c r="D397" s="41"/>
      <c r="E397" s="41"/>
      <c r="F397" s="41"/>
      <c r="G397" s="41"/>
    </row>
    <row r="398" spans="2:7" ht="12.75">
      <c r="B398" s="41"/>
      <c r="C398" s="41"/>
      <c r="D398" s="41"/>
      <c r="E398" s="41"/>
      <c r="F398" s="41"/>
      <c r="G398" s="41"/>
    </row>
    <row r="399" spans="2:7" ht="12.75">
      <c r="B399" s="41"/>
      <c r="C399" s="41"/>
      <c r="D399" s="41"/>
      <c r="E399" s="41"/>
      <c r="F399" s="41"/>
      <c r="G399" s="41"/>
    </row>
  </sheetData>
  <mergeCells count="2">
    <mergeCell ref="A2:G2"/>
    <mergeCell ref="C4:G4"/>
  </mergeCells>
  <printOptions/>
  <pageMargins left="0.75" right="0.75" top="1" bottom="0.87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13"/>
  <sheetViews>
    <sheetView workbookViewId="0" topLeftCell="A1">
      <pane ySplit="7" topLeftCell="BM8" activePane="bottomLeft" state="frozen"/>
      <selection pane="topLeft" activeCell="A1" sqref="A1"/>
      <selection pane="bottomLeft" activeCell="D9" sqref="D9"/>
    </sheetView>
  </sheetViews>
  <sheetFormatPr defaultColWidth="9.140625" defaultRowHeight="12.75"/>
  <cols>
    <col min="1" max="1" width="16.421875" style="0" customWidth="1"/>
    <col min="2" max="2" width="12.140625" style="0" customWidth="1"/>
    <col min="3" max="3" width="11.140625" style="0" customWidth="1"/>
    <col min="4" max="4" width="10.7109375" style="0" customWidth="1"/>
    <col min="5" max="6" width="13.28125" style="0" customWidth="1"/>
    <col min="7" max="7" width="13.7109375" style="0" customWidth="1"/>
    <col min="9" max="9" width="9.57421875" style="0" bestFit="1" customWidth="1"/>
  </cols>
  <sheetData>
    <row r="1" spans="1:7" ht="12.75">
      <c r="A1" s="51"/>
      <c r="B1" s="51"/>
      <c r="C1" s="51"/>
      <c r="D1" s="51"/>
      <c r="E1" s="51"/>
      <c r="F1" s="51"/>
      <c r="G1" s="52" t="s">
        <v>422</v>
      </c>
    </row>
    <row r="2" spans="1:7" ht="12.75">
      <c r="A2" s="201" t="s">
        <v>605</v>
      </c>
      <c r="B2" s="201"/>
      <c r="C2" s="201"/>
      <c r="D2" s="201"/>
      <c r="E2" s="201"/>
      <c r="F2" s="201"/>
      <c r="G2" s="201"/>
    </row>
    <row r="3" spans="1:7" ht="15.75">
      <c r="A3" s="51"/>
      <c r="B3" s="51"/>
      <c r="C3" s="51"/>
      <c r="D3" s="51"/>
      <c r="E3" s="51"/>
      <c r="F3" s="51"/>
      <c r="G3" s="53" t="s">
        <v>502</v>
      </c>
    </row>
    <row r="4" spans="1:7" ht="12.75" customHeight="1">
      <c r="A4" s="215" t="s">
        <v>329</v>
      </c>
      <c r="B4" s="218" t="s">
        <v>503</v>
      </c>
      <c r="C4" s="204" t="s">
        <v>417</v>
      </c>
      <c r="D4" s="205"/>
      <c r="E4" s="205"/>
      <c r="F4" s="205"/>
      <c r="G4" s="206"/>
    </row>
    <row r="5" spans="1:7" ht="12.75" customHeight="1">
      <c r="A5" s="216"/>
      <c r="B5" s="219"/>
      <c r="C5" s="221" t="s">
        <v>504</v>
      </c>
      <c r="D5" s="218" t="s">
        <v>478</v>
      </c>
      <c r="E5" s="218" t="s">
        <v>587</v>
      </c>
      <c r="F5" s="218" t="s">
        <v>482</v>
      </c>
      <c r="G5" s="221" t="s">
        <v>588</v>
      </c>
    </row>
    <row r="6" spans="1:7" ht="12.75">
      <c r="A6" s="216"/>
      <c r="B6" s="219"/>
      <c r="C6" s="222"/>
      <c r="D6" s="219"/>
      <c r="E6" s="219"/>
      <c r="F6" s="224"/>
      <c r="G6" s="222"/>
    </row>
    <row r="7" spans="1:7" ht="12.75">
      <c r="A7" s="217"/>
      <c r="B7" s="220"/>
      <c r="C7" s="223"/>
      <c r="D7" s="220"/>
      <c r="E7" s="220"/>
      <c r="F7" s="225"/>
      <c r="G7" s="223"/>
    </row>
    <row r="8" spans="1:7" s="43" customFormat="1" ht="12.75">
      <c r="A8" s="59"/>
      <c r="B8" s="60"/>
      <c r="C8" s="61"/>
      <c r="D8" s="193"/>
      <c r="E8" s="60"/>
      <c r="F8" s="60"/>
      <c r="G8" s="61"/>
    </row>
    <row r="9" spans="1:7" s="76" customFormat="1" ht="12.75">
      <c r="A9" s="71" t="s">
        <v>571</v>
      </c>
      <c r="B9" s="92"/>
      <c r="C9" s="93"/>
      <c r="D9" s="92"/>
      <c r="E9" s="92"/>
      <c r="F9" s="92"/>
      <c r="G9" s="93"/>
    </row>
    <row r="10" spans="1:7" s="76" customFormat="1" ht="12.75">
      <c r="A10" s="94"/>
      <c r="B10" s="92"/>
      <c r="C10" s="93"/>
      <c r="D10" s="92"/>
      <c r="E10" s="92"/>
      <c r="F10" s="92"/>
      <c r="G10" s="93"/>
    </row>
    <row r="11" spans="1:8" s="76" customFormat="1" ht="12.75">
      <c r="A11" s="42" t="s">
        <v>330</v>
      </c>
      <c r="B11" s="41">
        <v>1778956.8783939679</v>
      </c>
      <c r="C11" s="41">
        <v>114489.81139396902</v>
      </c>
      <c r="D11" s="41">
        <v>253987.124</v>
      </c>
      <c r="E11" s="41">
        <v>1322011.1330000004</v>
      </c>
      <c r="F11" s="41">
        <v>74356.476</v>
      </c>
      <c r="G11" s="41">
        <v>14112.334000000003</v>
      </c>
      <c r="H11" s="194"/>
    </row>
    <row r="12" spans="1:8" s="76" customFormat="1" ht="12.75">
      <c r="A12" s="42" t="s">
        <v>331</v>
      </c>
      <c r="B12" s="41">
        <v>2912.4173317002133</v>
      </c>
      <c r="C12" s="41">
        <v>1942.587600000001</v>
      </c>
      <c r="D12" s="41">
        <v>738.6</v>
      </c>
      <c r="E12" s="66">
        <v>218.35673170021195</v>
      </c>
      <c r="F12" s="66"/>
      <c r="G12" s="41">
        <v>12.873000000000001</v>
      </c>
      <c r="H12" s="194"/>
    </row>
    <row r="13" spans="1:8" s="76" customFormat="1" ht="12.75">
      <c r="A13" s="42" t="s">
        <v>332</v>
      </c>
      <c r="B13" s="41">
        <v>18086.055800000002</v>
      </c>
      <c r="C13" s="41">
        <v>11936.006799999997</v>
      </c>
      <c r="D13" s="41">
        <v>374.8</v>
      </c>
      <c r="E13" s="41">
        <v>783.8230000000001</v>
      </c>
      <c r="F13" s="41">
        <v>4935.126</v>
      </c>
      <c r="G13" s="41">
        <v>56.3</v>
      </c>
      <c r="H13" s="194"/>
    </row>
    <row r="14" spans="1:8" s="76" customFormat="1" ht="12.75">
      <c r="A14" s="42" t="s">
        <v>333</v>
      </c>
      <c r="B14" s="41">
        <v>108.98200000000001</v>
      </c>
      <c r="C14" s="41">
        <v>108.98200000000001</v>
      </c>
      <c r="D14" s="41"/>
      <c r="E14" s="41"/>
      <c r="F14" s="41"/>
      <c r="G14" s="41"/>
      <c r="H14" s="194"/>
    </row>
    <row r="15" spans="1:8" s="76" customFormat="1" ht="12.75">
      <c r="A15" s="42" t="s">
        <v>334</v>
      </c>
      <c r="B15" s="41">
        <v>5864.734</v>
      </c>
      <c r="C15" s="41">
        <v>239.734</v>
      </c>
      <c r="D15" s="41"/>
      <c r="E15" s="41"/>
      <c r="F15" s="41">
        <v>5625</v>
      </c>
      <c r="G15" s="41"/>
      <c r="H15" s="194"/>
    </row>
    <row r="16" spans="1:8" s="76" customFormat="1" ht="12.75">
      <c r="A16" s="42"/>
      <c r="B16" s="41"/>
      <c r="C16" s="41"/>
      <c r="D16" s="41"/>
      <c r="E16" s="41"/>
      <c r="F16" s="41"/>
      <c r="G16" s="41"/>
      <c r="H16" s="194"/>
    </row>
    <row r="17" spans="1:8" s="76" customFormat="1" ht="12.75">
      <c r="A17" s="42"/>
      <c r="B17" s="173"/>
      <c r="C17" s="173"/>
      <c r="D17" s="173"/>
      <c r="E17" s="173"/>
      <c r="F17" s="173"/>
      <c r="G17" s="173"/>
      <c r="H17" s="194"/>
    </row>
    <row r="18" spans="1:8" s="76" customFormat="1" ht="12.75">
      <c r="A18" s="41" t="s">
        <v>575</v>
      </c>
      <c r="B18" s="41"/>
      <c r="C18" s="41"/>
      <c r="D18" s="41"/>
      <c r="E18" s="41"/>
      <c r="F18" s="41"/>
      <c r="G18" s="41"/>
      <c r="H18" s="194"/>
    </row>
    <row r="19" spans="1:8" s="76" customFormat="1" ht="12.75">
      <c r="A19" s="42"/>
      <c r="B19" s="41"/>
      <c r="C19" s="41"/>
      <c r="D19" s="41"/>
      <c r="E19" s="41"/>
      <c r="F19" s="41"/>
      <c r="G19" s="41"/>
      <c r="H19" s="194"/>
    </row>
    <row r="20" spans="1:8" s="76" customFormat="1" ht="12.75">
      <c r="A20" s="42" t="s">
        <v>335</v>
      </c>
      <c r="B20" s="41">
        <v>1690836.2471617006</v>
      </c>
      <c r="C20" s="41">
        <v>55999.292430000045</v>
      </c>
      <c r="D20" s="41">
        <v>254305.624</v>
      </c>
      <c r="E20" s="41">
        <v>1314956.0767317005</v>
      </c>
      <c r="F20" s="41">
        <v>57216.602000000006</v>
      </c>
      <c r="G20" s="41">
        <v>8358.651999999998</v>
      </c>
      <c r="H20" s="194"/>
    </row>
    <row r="21" spans="1:8" s="76" customFormat="1" ht="12.75">
      <c r="A21" s="42" t="s">
        <v>336</v>
      </c>
      <c r="B21" s="41">
        <v>12544.031363969014</v>
      </c>
      <c r="C21" s="41">
        <v>361.83136396901347</v>
      </c>
      <c r="D21" s="41">
        <v>181.3</v>
      </c>
      <c r="E21" s="41"/>
      <c r="F21" s="41">
        <v>12000</v>
      </c>
      <c r="G21" s="41">
        <v>0.9</v>
      </c>
      <c r="H21" s="194"/>
    </row>
    <row r="22" spans="1:8" s="76" customFormat="1" ht="12.75">
      <c r="A22" s="42" t="s">
        <v>337</v>
      </c>
      <c r="B22" s="41">
        <v>102548.78899999996</v>
      </c>
      <c r="C22" s="41">
        <v>72355.99799999996</v>
      </c>
      <c r="D22" s="41">
        <v>613.6</v>
      </c>
      <c r="E22" s="41">
        <v>8057.235999999999</v>
      </c>
      <c r="F22" s="41">
        <v>15700</v>
      </c>
      <c r="G22" s="41">
        <v>5821.954999999999</v>
      </c>
      <c r="H22" s="194"/>
    </row>
    <row r="23" spans="1:8" s="76" customFormat="1" ht="12.75">
      <c r="A23" s="42"/>
      <c r="B23" s="173"/>
      <c r="C23" s="173"/>
      <c r="D23" s="173"/>
      <c r="E23" s="173"/>
      <c r="F23" s="173"/>
      <c r="G23" s="173"/>
      <c r="H23" s="194"/>
    </row>
    <row r="24" spans="1:8" s="76" customFormat="1" ht="12.75">
      <c r="A24" s="42" t="s">
        <v>338</v>
      </c>
      <c r="B24" s="41">
        <v>1805929.067525668</v>
      </c>
      <c r="C24" s="41">
        <v>128717.12179396901</v>
      </c>
      <c r="D24" s="41">
        <v>255100.524</v>
      </c>
      <c r="E24" s="41">
        <v>1323013.3127317005</v>
      </c>
      <c r="F24" s="41">
        <v>84916.602</v>
      </c>
      <c r="G24" s="41">
        <v>14181.506999999998</v>
      </c>
      <c r="H24" s="194"/>
    </row>
    <row r="25" spans="1:7" s="76" customFormat="1" ht="12.75">
      <c r="A25" s="42"/>
      <c r="B25" s="41"/>
      <c r="C25" s="41"/>
      <c r="D25" s="41"/>
      <c r="E25" s="41"/>
      <c r="F25" s="41"/>
      <c r="G25" s="41"/>
    </row>
    <row r="26" spans="1:7" s="76" customFormat="1" ht="12.75">
      <c r="A26" s="42" t="s">
        <v>339</v>
      </c>
      <c r="B26" s="41">
        <v>2242.2560000000003</v>
      </c>
      <c r="C26" s="41">
        <v>380.8220000000002</v>
      </c>
      <c r="D26" s="41">
        <v>1746</v>
      </c>
      <c r="E26" s="41">
        <v>0.384</v>
      </c>
      <c r="F26" s="41"/>
      <c r="G26" s="41">
        <v>115.05</v>
      </c>
    </row>
    <row r="27" spans="1:7" s="76" customFormat="1" ht="12.75">
      <c r="A27" s="42"/>
      <c r="B27" s="41"/>
      <c r="C27" s="41"/>
      <c r="D27" s="41"/>
      <c r="E27" s="41"/>
      <c r="F27" s="41"/>
      <c r="G27" s="41"/>
    </row>
    <row r="28" spans="1:7" s="76" customFormat="1" ht="12.75">
      <c r="A28" s="41" t="s">
        <v>576</v>
      </c>
      <c r="B28" s="41"/>
      <c r="C28" s="41"/>
      <c r="D28" s="41"/>
      <c r="E28" s="41"/>
      <c r="F28" s="41"/>
      <c r="G28" s="41"/>
    </row>
    <row r="29" spans="1:7" s="43" customFormat="1" ht="12.75">
      <c r="A29" s="62"/>
      <c r="B29" s="48"/>
      <c r="C29" s="48"/>
      <c r="D29" s="48"/>
      <c r="E29" s="48"/>
      <c r="F29" s="48"/>
      <c r="G29" s="48"/>
    </row>
    <row r="30" spans="1:7" s="43" customFormat="1" ht="12.75">
      <c r="A30" s="42" t="s">
        <v>340</v>
      </c>
      <c r="B30" s="41">
        <v>39.327999999999996</v>
      </c>
      <c r="C30" s="41">
        <v>39.327999999999996</v>
      </c>
      <c r="D30" s="41"/>
      <c r="E30" s="41"/>
      <c r="F30" s="41"/>
      <c r="G30" s="41"/>
    </row>
    <row r="31" spans="1:7" s="43" customFormat="1" ht="12.75">
      <c r="A31" s="42" t="s">
        <v>341</v>
      </c>
      <c r="B31" s="41">
        <v>13906.265</v>
      </c>
      <c r="C31" s="41">
        <v>1806.465</v>
      </c>
      <c r="D31" s="41"/>
      <c r="E31" s="41">
        <v>99.8</v>
      </c>
      <c r="F31" s="41">
        <v>12000</v>
      </c>
      <c r="G31" s="41"/>
    </row>
    <row r="32" spans="1:7" s="43" customFormat="1" ht="12.75">
      <c r="A32" s="42"/>
      <c r="B32" s="41"/>
      <c r="C32" s="41"/>
      <c r="D32" s="41"/>
      <c r="E32" s="41"/>
      <c r="F32" s="41"/>
      <c r="G32" s="41"/>
    </row>
    <row r="33" spans="1:7" s="43" customFormat="1" ht="12.75">
      <c r="A33" s="42" t="s">
        <v>342</v>
      </c>
      <c r="B33" s="41">
        <v>1194.2879999999998</v>
      </c>
      <c r="C33" s="41">
        <v>1194.2879999999998</v>
      </c>
      <c r="D33" s="97"/>
      <c r="E33" s="41"/>
      <c r="F33" s="41"/>
      <c r="G33" s="41"/>
    </row>
    <row r="34" spans="1:7" s="43" customFormat="1" ht="12.75">
      <c r="A34" s="42" t="s">
        <v>505</v>
      </c>
      <c r="B34" s="41">
        <v>993.3230000000001</v>
      </c>
      <c r="C34" s="41">
        <v>993.3230000000001</v>
      </c>
      <c r="D34" s="100"/>
      <c r="E34" s="100"/>
      <c r="F34" s="100"/>
      <c r="G34" s="41"/>
    </row>
    <row r="35" spans="1:7" s="43" customFormat="1" ht="12.75">
      <c r="A35" s="42" t="s">
        <v>344</v>
      </c>
      <c r="B35" s="41">
        <v>132.977</v>
      </c>
      <c r="C35" s="41">
        <v>132.977</v>
      </c>
      <c r="D35" s="41"/>
      <c r="E35" s="97"/>
      <c r="F35" s="97"/>
      <c r="G35" s="41"/>
    </row>
    <row r="36" spans="1:7" s="43" customFormat="1" ht="12.75">
      <c r="A36" s="42" t="s">
        <v>345</v>
      </c>
      <c r="B36" s="41">
        <v>25.046999999999997</v>
      </c>
      <c r="C36" s="41">
        <v>25.046999999999997</v>
      </c>
      <c r="D36" s="41"/>
      <c r="E36" s="41"/>
      <c r="F36" s="41"/>
      <c r="G36" s="41"/>
    </row>
    <row r="37" spans="1:7" s="43" customFormat="1" ht="12.75">
      <c r="A37" s="42" t="s">
        <v>346</v>
      </c>
      <c r="B37" s="41">
        <v>380.767</v>
      </c>
      <c r="C37" s="41">
        <v>380.767</v>
      </c>
      <c r="D37" s="41"/>
      <c r="E37" s="41"/>
      <c r="F37" s="41"/>
      <c r="G37" s="41"/>
    </row>
    <row r="38" spans="1:7" s="43" customFormat="1" ht="12.75">
      <c r="A38" s="42" t="s">
        <v>347</v>
      </c>
      <c r="B38" s="41">
        <v>14.847999999999999</v>
      </c>
      <c r="C38" s="41">
        <v>14.847999999999999</v>
      </c>
      <c r="D38" s="41"/>
      <c r="E38" s="41"/>
      <c r="F38" s="41"/>
      <c r="G38" s="41"/>
    </row>
    <row r="39" spans="1:7" s="43" customFormat="1" ht="12.75">
      <c r="A39" s="42" t="s">
        <v>348</v>
      </c>
      <c r="B39" s="41">
        <v>2224.2239999999997</v>
      </c>
      <c r="C39" s="41">
        <v>2224.2239999999997</v>
      </c>
      <c r="D39" s="90"/>
      <c r="E39" s="90"/>
      <c r="F39" s="90"/>
      <c r="G39" s="90"/>
    </row>
    <row r="40" spans="1:7" s="43" customFormat="1" ht="12.75">
      <c r="A40" s="42"/>
      <c r="B40" s="90"/>
      <c r="C40" s="90"/>
      <c r="D40" s="90"/>
      <c r="E40" s="90"/>
      <c r="F40" s="90"/>
      <c r="G40" s="90"/>
    </row>
    <row r="41" spans="1:8" s="43" customFormat="1" ht="12.75">
      <c r="A41" s="42" t="s">
        <v>349</v>
      </c>
      <c r="B41" s="41">
        <v>50020.28339396901</v>
      </c>
      <c r="C41" s="41">
        <v>15501.897393969008</v>
      </c>
      <c r="D41" s="41">
        <v>516</v>
      </c>
      <c r="E41" s="90">
        <v>12.8</v>
      </c>
      <c r="F41" s="90">
        <v>33811.78</v>
      </c>
      <c r="G41" s="41">
        <v>177.806</v>
      </c>
      <c r="H41" s="195"/>
    </row>
    <row r="42" spans="1:9" s="43" customFormat="1" ht="12.75">
      <c r="A42" s="42" t="s">
        <v>506</v>
      </c>
      <c r="B42" s="41">
        <v>29802.245030000002</v>
      </c>
      <c r="C42" s="41">
        <v>1271.5450299999998</v>
      </c>
      <c r="D42" s="41">
        <v>516</v>
      </c>
      <c r="E42" s="41">
        <v>12.8</v>
      </c>
      <c r="F42" s="41">
        <v>28001.9</v>
      </c>
      <c r="G42" s="41"/>
      <c r="H42" s="195"/>
      <c r="I42" s="195"/>
    </row>
    <row r="43" spans="1:7" s="43" customFormat="1" ht="12.75">
      <c r="A43" s="42" t="s">
        <v>507</v>
      </c>
      <c r="B43" s="41">
        <v>655.7316199999998</v>
      </c>
      <c r="C43" s="41">
        <v>642.9316200000001</v>
      </c>
      <c r="D43" s="41"/>
      <c r="E43" s="41">
        <v>12.8</v>
      </c>
      <c r="F43" s="41"/>
      <c r="G43" s="41"/>
    </row>
    <row r="44" spans="1:9" s="43" customFormat="1" ht="12.75">
      <c r="A44" s="42" t="s">
        <v>508</v>
      </c>
      <c r="B44" s="41">
        <v>366.51700000000005</v>
      </c>
      <c r="C44" s="41">
        <v>366.51700000000005</v>
      </c>
      <c r="D44" s="41"/>
      <c r="E44" s="41"/>
      <c r="F44" s="41"/>
      <c r="G44" s="41"/>
      <c r="I44" s="195"/>
    </row>
    <row r="45" spans="1:7" s="43" customFormat="1" ht="12.75">
      <c r="A45" s="42" t="s">
        <v>509</v>
      </c>
      <c r="B45" s="41">
        <v>195.7173639690135</v>
      </c>
      <c r="C45" s="41">
        <v>178.50636396901356</v>
      </c>
      <c r="D45" s="41"/>
      <c r="E45" s="41"/>
      <c r="F45" s="41"/>
      <c r="G45" s="41">
        <v>17.211</v>
      </c>
    </row>
    <row r="46" spans="1:7" s="43" customFormat="1" ht="12.75">
      <c r="A46" s="42" t="s">
        <v>510</v>
      </c>
      <c r="B46" s="41">
        <v>3415.083</v>
      </c>
      <c r="C46" s="41">
        <v>892.203</v>
      </c>
      <c r="D46" s="41"/>
      <c r="E46" s="41"/>
      <c r="F46" s="41">
        <v>2522.88</v>
      </c>
      <c r="G46" s="41"/>
    </row>
    <row r="47" spans="1:9" s="43" customFormat="1" ht="12.75">
      <c r="A47" s="42" t="s">
        <v>355</v>
      </c>
      <c r="B47" s="41">
        <v>103.895</v>
      </c>
      <c r="C47" s="41">
        <v>103.895</v>
      </c>
      <c r="D47" s="41"/>
      <c r="E47" s="41"/>
      <c r="F47" s="41"/>
      <c r="G47" s="41"/>
      <c r="I47" s="195"/>
    </row>
    <row r="48" spans="1:7" s="43" customFormat="1" ht="12.75">
      <c r="A48" s="42" t="s">
        <v>511</v>
      </c>
      <c r="B48" s="41">
        <v>38.483999999999995</v>
      </c>
      <c r="C48" s="41">
        <v>38.483999999999995</v>
      </c>
      <c r="D48" s="41"/>
      <c r="E48" s="41"/>
      <c r="F48" s="41"/>
      <c r="G48" s="41"/>
    </row>
    <row r="49" spans="1:7" s="43" customFormat="1" ht="12.75">
      <c r="A49" s="42" t="s">
        <v>357</v>
      </c>
      <c r="B49" s="41">
        <v>62513.398</v>
      </c>
      <c r="C49" s="41">
        <v>125.156</v>
      </c>
      <c r="D49" s="41">
        <v>62388.242</v>
      </c>
      <c r="E49" s="41"/>
      <c r="F49" s="41"/>
      <c r="G49" s="41"/>
    </row>
    <row r="50" spans="1:7" s="43" customFormat="1" ht="12.75">
      <c r="A50" s="42" t="s">
        <v>358</v>
      </c>
      <c r="B50" s="41">
        <v>84.82799999999999</v>
      </c>
      <c r="C50" s="41">
        <v>84.82799999999999</v>
      </c>
      <c r="D50" s="41"/>
      <c r="E50" s="41"/>
      <c r="F50" s="41"/>
      <c r="G50" s="41"/>
    </row>
    <row r="51" spans="1:7" s="43" customFormat="1" ht="12.75">
      <c r="A51" s="42"/>
      <c r="B51" s="41"/>
      <c r="C51" s="41"/>
      <c r="D51" s="41"/>
      <c r="E51" s="41"/>
      <c r="F51" s="41"/>
      <c r="G51" s="41"/>
    </row>
    <row r="52" spans="1:8" s="43" customFormat="1" ht="12.75">
      <c r="A52" s="42" t="s">
        <v>359</v>
      </c>
      <c r="B52" s="41">
        <v>126774.62039396902</v>
      </c>
      <c r="C52" s="41">
        <v>17766.892393969014</v>
      </c>
      <c r="D52" s="41">
        <v>62904.242</v>
      </c>
      <c r="E52" s="41">
        <v>112.6</v>
      </c>
      <c r="F52" s="41">
        <v>45811.78</v>
      </c>
      <c r="G52" s="41">
        <v>179.10600000000002</v>
      </c>
      <c r="H52" s="195"/>
    </row>
    <row r="53" spans="1:9" s="43" customFormat="1" ht="12.75">
      <c r="A53" s="91"/>
      <c r="B53" s="90"/>
      <c r="C53" s="41"/>
      <c r="D53" s="41"/>
      <c r="E53" s="41"/>
      <c r="F53" s="41"/>
      <c r="G53" s="41"/>
      <c r="I53" s="195"/>
    </row>
    <row r="54" spans="1:7" s="43" customFormat="1" ht="12.75">
      <c r="A54" s="42" t="s">
        <v>360</v>
      </c>
      <c r="B54" s="41">
        <v>1428990.7810000002</v>
      </c>
      <c r="C54" s="71">
        <v>14768.169</v>
      </c>
      <c r="D54" s="71">
        <v>95910</v>
      </c>
      <c r="E54" s="71">
        <v>1312271.8190000001</v>
      </c>
      <c r="F54" s="71"/>
      <c r="G54" s="71">
        <v>6040.793000000001</v>
      </c>
    </row>
    <row r="55" spans="1:7" s="43" customFormat="1" ht="12.75">
      <c r="A55" s="105" t="s">
        <v>512</v>
      </c>
      <c r="B55" s="41">
        <v>60807.611000000004</v>
      </c>
      <c r="C55" s="41">
        <v>254.796</v>
      </c>
      <c r="D55" s="41">
        <v>60464</v>
      </c>
      <c r="E55" s="41"/>
      <c r="F55" s="41"/>
      <c r="G55" s="42">
        <v>88.815</v>
      </c>
    </row>
    <row r="56" spans="1:7" s="43" customFormat="1" ht="12.75">
      <c r="A56" s="42" t="s">
        <v>362</v>
      </c>
      <c r="B56" s="41">
        <v>481.87</v>
      </c>
      <c r="C56" s="41">
        <v>8.939</v>
      </c>
      <c r="D56" s="41"/>
      <c r="E56" s="41">
        <v>472.931</v>
      </c>
      <c r="F56" s="41"/>
      <c r="G56" s="42"/>
    </row>
    <row r="57" spans="1:7" s="43" customFormat="1" ht="12.75">
      <c r="A57" s="42" t="s">
        <v>363</v>
      </c>
      <c r="B57" s="41">
        <v>1256.476</v>
      </c>
      <c r="C57" s="41">
        <v>1241.54</v>
      </c>
      <c r="D57" s="41"/>
      <c r="E57" s="41"/>
      <c r="F57" s="41"/>
      <c r="G57" s="41">
        <v>14.936</v>
      </c>
    </row>
    <row r="58" spans="1:7" s="43" customFormat="1" ht="12.75">
      <c r="A58" s="105" t="s">
        <v>513</v>
      </c>
      <c r="B58" s="41">
        <v>1079.38</v>
      </c>
      <c r="C58" s="41">
        <v>1079.38</v>
      </c>
      <c r="D58" s="41"/>
      <c r="E58" s="41"/>
      <c r="F58" s="41"/>
      <c r="G58" s="41"/>
    </row>
    <row r="59" spans="1:7" s="43" customFormat="1" ht="12.75">
      <c r="A59" s="42" t="s">
        <v>365</v>
      </c>
      <c r="B59" s="41">
        <v>83776.28</v>
      </c>
      <c r="C59" s="41">
        <v>1138.5330000000001</v>
      </c>
      <c r="D59" s="41">
        <v>82035.57</v>
      </c>
      <c r="E59" s="41"/>
      <c r="F59" s="41"/>
      <c r="G59" s="41">
        <v>602.177</v>
      </c>
    </row>
    <row r="60" spans="1:7" s="43" customFormat="1" ht="12.75">
      <c r="A60" s="105" t="s">
        <v>514</v>
      </c>
      <c r="B60" s="41">
        <v>416.567</v>
      </c>
      <c r="C60" s="41"/>
      <c r="D60" s="41">
        <v>257.69</v>
      </c>
      <c r="E60" s="41"/>
      <c r="F60" s="41"/>
      <c r="G60" s="41">
        <v>158.877</v>
      </c>
    </row>
    <row r="61" spans="1:7" s="43" customFormat="1" ht="12.75">
      <c r="A61" s="105" t="s">
        <v>515</v>
      </c>
      <c r="B61" s="41">
        <v>2404.7870000000003</v>
      </c>
      <c r="C61" s="41">
        <v>1099.327</v>
      </c>
      <c r="D61" s="41">
        <v>1305.46</v>
      </c>
      <c r="E61" s="41"/>
      <c r="F61" s="41"/>
      <c r="G61" s="41"/>
    </row>
    <row r="62" spans="1:7" s="43" customFormat="1" ht="12.75">
      <c r="A62" s="42" t="s">
        <v>368</v>
      </c>
      <c r="B62" s="41">
        <v>41</v>
      </c>
      <c r="C62" s="41">
        <v>41</v>
      </c>
      <c r="D62" s="41"/>
      <c r="E62" s="42"/>
      <c r="F62" s="42"/>
      <c r="G62" s="42"/>
    </row>
    <row r="63" spans="1:7" s="43" customFormat="1" ht="12.75">
      <c r="A63" s="42" t="s">
        <v>369</v>
      </c>
      <c r="B63" s="41">
        <v>13295.914</v>
      </c>
      <c r="C63" s="41">
        <v>43.217999999999996</v>
      </c>
      <c r="D63" s="41"/>
      <c r="E63" s="41">
        <v>628</v>
      </c>
      <c r="F63" s="41">
        <v>12624.696</v>
      </c>
      <c r="G63" s="41"/>
    </row>
    <row r="64" spans="1:8" s="43" customFormat="1" ht="12.75">
      <c r="A64" s="42" t="s">
        <v>370</v>
      </c>
      <c r="B64" s="41">
        <v>3119.509</v>
      </c>
      <c r="C64" s="41">
        <v>2646.609</v>
      </c>
      <c r="D64" s="41"/>
      <c r="E64" s="41">
        <v>77.1</v>
      </c>
      <c r="F64" s="41">
        <v>220</v>
      </c>
      <c r="G64" s="41">
        <v>175.8</v>
      </c>
      <c r="H64" s="195"/>
    </row>
    <row r="65" spans="1:7" s="43" customFormat="1" ht="12.75">
      <c r="A65" s="42" t="s">
        <v>371</v>
      </c>
      <c r="B65" s="41">
        <v>82.809</v>
      </c>
      <c r="C65" s="41">
        <v>82.809</v>
      </c>
      <c r="D65" s="41"/>
      <c r="E65" s="41"/>
      <c r="F65" s="41"/>
      <c r="G65" s="41"/>
    </row>
    <row r="66" spans="1:7" s="43" customFormat="1" ht="12.75">
      <c r="A66" s="42" t="s">
        <v>372</v>
      </c>
      <c r="B66" s="41">
        <v>617.8679999999999</v>
      </c>
      <c r="C66" s="41">
        <v>542.4</v>
      </c>
      <c r="D66" s="41"/>
      <c r="E66" s="41">
        <v>75.468</v>
      </c>
      <c r="F66" s="41"/>
      <c r="G66" s="41"/>
    </row>
    <row r="67" spans="1:9" s="43" customFormat="1" ht="12.75">
      <c r="A67" s="42" t="s">
        <v>373</v>
      </c>
      <c r="B67" s="41">
        <v>9496.889000000003</v>
      </c>
      <c r="C67" s="41">
        <v>9496.889000000003</v>
      </c>
      <c r="D67" s="41"/>
      <c r="E67" s="171"/>
      <c r="F67" s="171"/>
      <c r="G67" s="41"/>
      <c r="I67" s="195"/>
    </row>
    <row r="68" spans="1:7" s="43" customFormat="1" ht="12.75">
      <c r="A68" s="105" t="s">
        <v>516</v>
      </c>
      <c r="B68" s="41">
        <v>187.34</v>
      </c>
      <c r="C68" s="41">
        <v>187.34</v>
      </c>
      <c r="D68" s="41"/>
      <c r="E68" s="41"/>
      <c r="F68" s="41"/>
      <c r="G68" s="41"/>
    </row>
    <row r="69" spans="1:7" s="43" customFormat="1" ht="12.75">
      <c r="A69" s="105" t="s">
        <v>517</v>
      </c>
      <c r="B69" s="41">
        <v>5.9</v>
      </c>
      <c r="C69" s="41">
        <v>5.9</v>
      </c>
      <c r="D69" s="41"/>
      <c r="E69" s="41"/>
      <c r="F69" s="41"/>
      <c r="G69" s="41"/>
    </row>
    <row r="70" spans="1:7" s="43" customFormat="1" ht="12.75">
      <c r="A70" s="105" t="s">
        <v>518</v>
      </c>
      <c r="B70" s="41">
        <v>102.3</v>
      </c>
      <c r="C70" s="41">
        <v>102.3</v>
      </c>
      <c r="D70" s="41"/>
      <c r="E70" s="41"/>
      <c r="F70" s="41"/>
      <c r="G70" s="41"/>
    </row>
    <row r="71" spans="1:7" s="43" customFormat="1" ht="12.75">
      <c r="A71" s="42" t="s">
        <v>377</v>
      </c>
      <c r="B71" s="41">
        <v>1592.092</v>
      </c>
      <c r="C71" s="41">
        <v>624.08</v>
      </c>
      <c r="D71" s="41">
        <v>968.0120000000001</v>
      </c>
      <c r="E71" s="41"/>
      <c r="F71" s="41"/>
      <c r="G71" s="41"/>
    </row>
    <row r="72" spans="1:7" s="43" customFormat="1" ht="12.75">
      <c r="A72" s="42" t="s">
        <v>378</v>
      </c>
      <c r="B72" s="41">
        <v>221.346</v>
      </c>
      <c r="C72" s="41">
        <v>40.04600000000001</v>
      </c>
      <c r="D72" s="41">
        <v>181.3</v>
      </c>
      <c r="E72" s="41"/>
      <c r="F72" s="41"/>
      <c r="G72" s="41"/>
    </row>
    <row r="73" spans="1:7" s="43" customFormat="1" ht="12.75">
      <c r="A73" s="42" t="s">
        <v>519</v>
      </c>
      <c r="B73" s="41">
        <v>114.11800000000001</v>
      </c>
      <c r="C73" s="41">
        <v>113.81800000000001</v>
      </c>
      <c r="D73" s="41"/>
      <c r="E73" s="41"/>
      <c r="F73" s="41"/>
      <c r="G73" s="41">
        <v>0.3</v>
      </c>
    </row>
    <row r="74" spans="1:7" s="43" customFormat="1" ht="12.75">
      <c r="A74" s="42" t="s">
        <v>380</v>
      </c>
      <c r="B74" s="41">
        <v>917.0490000000001</v>
      </c>
      <c r="C74" s="41">
        <v>917.0490000000001</v>
      </c>
      <c r="D74" s="41"/>
      <c r="E74" s="41"/>
      <c r="F74" s="41"/>
      <c r="G74" s="41"/>
    </row>
    <row r="75" spans="1:7" s="43" customFormat="1" ht="12.75">
      <c r="A75" s="42" t="s">
        <v>381</v>
      </c>
      <c r="B75" s="41">
        <v>1946.7269999999999</v>
      </c>
      <c r="C75" s="41">
        <v>469.12699999999995</v>
      </c>
      <c r="D75" s="41">
        <v>1477.6</v>
      </c>
      <c r="E75" s="41"/>
      <c r="F75" s="41"/>
      <c r="G75" s="41"/>
    </row>
    <row r="76" spans="1:7" s="43" customFormat="1" ht="12.75">
      <c r="A76" s="42" t="s">
        <v>382</v>
      </c>
      <c r="B76" s="41">
        <v>2.723</v>
      </c>
      <c r="C76" s="41">
        <v>2.723</v>
      </c>
      <c r="D76" s="41"/>
      <c r="E76" s="41"/>
      <c r="F76" s="41"/>
      <c r="G76" s="41"/>
    </row>
    <row r="77" spans="1:7" s="43" customFormat="1" ht="12.75">
      <c r="A77" s="42" t="s">
        <v>383</v>
      </c>
      <c r="B77" s="41">
        <v>93274.775</v>
      </c>
      <c r="C77" s="41">
        <v>63713.71400000002</v>
      </c>
      <c r="D77" s="41"/>
      <c r="E77" s="41">
        <v>8054.206</v>
      </c>
      <c r="F77" s="41">
        <v>15700</v>
      </c>
      <c r="G77" s="41">
        <v>5806.854999999999</v>
      </c>
    </row>
    <row r="78" spans="1:7" s="43" customFormat="1" ht="12.75">
      <c r="A78" s="91"/>
      <c r="B78" s="41"/>
      <c r="C78" s="41"/>
      <c r="D78" s="90"/>
      <c r="E78" s="90"/>
      <c r="F78" s="90"/>
      <c r="G78" s="90"/>
    </row>
    <row r="79" spans="1:7" s="43" customFormat="1" ht="12.75">
      <c r="A79" s="42" t="s">
        <v>384</v>
      </c>
      <c r="B79" s="41">
        <v>75.01173170021197</v>
      </c>
      <c r="C79" s="41">
        <v>72.544</v>
      </c>
      <c r="D79" s="41"/>
      <c r="E79" s="41">
        <v>1.25673170021197</v>
      </c>
      <c r="F79" s="41"/>
      <c r="G79" s="41">
        <v>1.211</v>
      </c>
    </row>
    <row r="80" spans="1:7" s="43" customFormat="1" ht="12.75">
      <c r="A80" s="42" t="s">
        <v>385</v>
      </c>
      <c r="B80" s="41">
        <v>1444.992</v>
      </c>
      <c r="C80" s="41">
        <v>1102.53</v>
      </c>
      <c r="D80" s="41">
        <v>125</v>
      </c>
      <c r="E80" s="41">
        <v>217.1</v>
      </c>
      <c r="F80" s="41"/>
      <c r="G80" s="41">
        <v>0.362</v>
      </c>
    </row>
    <row r="81" spans="1:7" s="43" customFormat="1" ht="12.75">
      <c r="A81" s="105" t="s">
        <v>520</v>
      </c>
      <c r="B81" s="41">
        <v>1273.372</v>
      </c>
      <c r="C81" s="41">
        <v>931.272</v>
      </c>
      <c r="D81" s="41">
        <v>125</v>
      </c>
      <c r="E81" s="41">
        <v>217.1</v>
      </c>
      <c r="F81" s="41"/>
      <c r="G81" s="41"/>
    </row>
    <row r="82" spans="1:7" s="43" customFormat="1" ht="12.75">
      <c r="A82" s="105" t="s">
        <v>521</v>
      </c>
      <c r="B82" s="41">
        <v>60.872</v>
      </c>
      <c r="C82" s="41">
        <v>60.872</v>
      </c>
      <c r="D82" s="41"/>
      <c r="E82" s="41"/>
      <c r="F82" s="41"/>
      <c r="G82" s="41"/>
    </row>
    <row r="83" spans="1:7" s="43" customFormat="1" ht="12.75">
      <c r="A83" s="105" t="s">
        <v>522</v>
      </c>
      <c r="B83" s="41">
        <v>531.42</v>
      </c>
      <c r="C83" s="41">
        <v>189.32</v>
      </c>
      <c r="D83" s="41">
        <v>125</v>
      </c>
      <c r="E83" s="41">
        <v>217.1</v>
      </c>
      <c r="F83" s="41"/>
      <c r="G83" s="41"/>
    </row>
    <row r="84" spans="1:7" s="43" customFormat="1" ht="12.75">
      <c r="A84" s="105" t="s">
        <v>523</v>
      </c>
      <c r="B84" s="41">
        <v>349</v>
      </c>
      <c r="C84" s="41">
        <v>131.9</v>
      </c>
      <c r="D84" s="41"/>
      <c r="E84" s="41">
        <v>217.1</v>
      </c>
      <c r="F84" s="41"/>
      <c r="G84" s="41"/>
    </row>
    <row r="85" spans="1:7" s="43" customFormat="1" ht="12.75">
      <c r="A85" s="105" t="s">
        <v>524</v>
      </c>
      <c r="B85" s="41">
        <v>170.46</v>
      </c>
      <c r="C85" s="41">
        <v>45.46</v>
      </c>
      <c r="D85" s="41">
        <v>125</v>
      </c>
      <c r="E85" s="41"/>
      <c r="F85" s="41"/>
      <c r="G85" s="41"/>
    </row>
    <row r="86" spans="1:7" s="43" customFormat="1" ht="12.75">
      <c r="A86" s="105" t="s">
        <v>525</v>
      </c>
      <c r="B86" s="41">
        <v>70.525</v>
      </c>
      <c r="C86" s="41">
        <v>70.525</v>
      </c>
      <c r="D86" s="41"/>
      <c r="E86" s="41"/>
      <c r="F86" s="41"/>
      <c r="G86" s="41"/>
    </row>
    <row r="87" spans="1:7" s="43" customFormat="1" ht="12.75">
      <c r="A87" s="42" t="s">
        <v>526</v>
      </c>
      <c r="B87" s="41">
        <v>4.683</v>
      </c>
      <c r="C87" s="41">
        <v>4.683</v>
      </c>
      <c r="D87" s="41"/>
      <c r="E87" s="41"/>
      <c r="F87" s="41"/>
      <c r="G87" s="41"/>
    </row>
    <row r="88" spans="1:7" s="43" customFormat="1" ht="12.75">
      <c r="A88" s="42" t="s">
        <v>393</v>
      </c>
      <c r="B88" s="41">
        <v>12.8</v>
      </c>
      <c r="C88" s="41">
        <v>12.8</v>
      </c>
      <c r="D88" s="41"/>
      <c r="E88" s="41"/>
      <c r="F88" s="41"/>
      <c r="G88" s="41"/>
    </row>
    <row r="89" spans="1:7" s="43" customFormat="1" ht="12.75">
      <c r="A89" s="42"/>
      <c r="B89" s="41"/>
      <c r="C89" s="41"/>
      <c r="D89" s="41"/>
      <c r="E89" s="41"/>
      <c r="F89" s="41"/>
      <c r="G89" s="41"/>
    </row>
    <row r="90" spans="1:7" s="43" customFormat="1" ht="12.75">
      <c r="A90" s="42" t="s">
        <v>394</v>
      </c>
      <c r="B90" s="41">
        <v>1210.474</v>
      </c>
      <c r="C90" s="41">
        <v>592.0740000000001</v>
      </c>
      <c r="D90" s="41">
        <v>613.6</v>
      </c>
      <c r="E90" s="41"/>
      <c r="F90" s="41"/>
      <c r="G90" s="41">
        <v>4.8</v>
      </c>
    </row>
    <row r="91" spans="1:7" s="43" customFormat="1" ht="12.75">
      <c r="A91" s="42"/>
      <c r="B91" s="41"/>
      <c r="C91" s="41"/>
      <c r="D91" s="41"/>
      <c r="E91" s="41"/>
      <c r="F91" s="41"/>
      <c r="G91" s="41"/>
    </row>
    <row r="92" spans="1:7" s="43" customFormat="1" ht="12.75">
      <c r="A92" s="42" t="s">
        <v>395</v>
      </c>
      <c r="B92" s="41">
        <v>70.965</v>
      </c>
      <c r="C92" s="41">
        <v>70.965</v>
      </c>
      <c r="D92" s="41"/>
      <c r="E92" s="41"/>
      <c r="F92" s="41"/>
      <c r="G92" s="41"/>
    </row>
    <row r="93" spans="1:9" s="43" customFormat="1" ht="12.75">
      <c r="A93" s="42" t="s">
        <v>396</v>
      </c>
      <c r="B93" s="41">
        <v>111.338</v>
      </c>
      <c r="C93" s="41">
        <v>12.972000000000001</v>
      </c>
      <c r="D93" s="41"/>
      <c r="E93" s="41"/>
      <c r="F93" s="41">
        <v>57.366</v>
      </c>
      <c r="G93" s="41">
        <v>41</v>
      </c>
      <c r="I93" s="195"/>
    </row>
    <row r="94" spans="1:7" s="43" customFormat="1" ht="12.75">
      <c r="A94" s="42" t="s">
        <v>397</v>
      </c>
      <c r="B94" s="176">
        <v>9.732</v>
      </c>
      <c r="C94" s="41">
        <v>9.732</v>
      </c>
      <c r="D94" s="41"/>
      <c r="E94" s="41"/>
      <c r="F94" s="41"/>
      <c r="G94" s="41"/>
    </row>
    <row r="95" spans="1:7" s="43" customFormat="1" ht="12.75">
      <c r="A95" s="42" t="s">
        <v>398</v>
      </c>
      <c r="B95" s="41">
        <v>9693.624800000001</v>
      </c>
      <c r="C95" s="41">
        <v>3757.831800000001</v>
      </c>
      <c r="D95" s="41">
        <v>350</v>
      </c>
      <c r="E95" s="41">
        <v>780.793</v>
      </c>
      <c r="F95" s="41">
        <v>4800</v>
      </c>
      <c r="G95" s="41">
        <v>5</v>
      </c>
    </row>
    <row r="96" spans="1:8" s="43" customFormat="1" ht="12.75">
      <c r="A96" s="42" t="s">
        <v>527</v>
      </c>
      <c r="B96" s="41">
        <v>13.408</v>
      </c>
      <c r="C96" s="41">
        <v>13.408</v>
      </c>
      <c r="D96" s="41"/>
      <c r="E96" s="41"/>
      <c r="F96" s="41"/>
      <c r="G96" s="41"/>
      <c r="H96" s="195"/>
    </row>
    <row r="97" spans="1:7" s="43" customFormat="1" ht="12.75">
      <c r="A97" s="42" t="s">
        <v>528</v>
      </c>
      <c r="B97" s="41">
        <v>156.2</v>
      </c>
      <c r="C97" s="41">
        <v>156.2</v>
      </c>
      <c r="D97" s="41"/>
      <c r="E97" s="41"/>
      <c r="F97" s="41"/>
      <c r="G97" s="41"/>
    </row>
    <row r="98" spans="1:7" s="43" customFormat="1" ht="12.75">
      <c r="A98" s="42" t="s">
        <v>529</v>
      </c>
      <c r="B98" s="41">
        <v>54.8</v>
      </c>
      <c r="C98" s="41">
        <v>54.8</v>
      </c>
      <c r="D98" s="41"/>
      <c r="E98" s="41"/>
      <c r="F98" s="41"/>
      <c r="G98" s="41"/>
    </row>
    <row r="99" spans="1:7" s="43" customFormat="1" ht="12.75">
      <c r="A99" s="42" t="s">
        <v>530</v>
      </c>
      <c r="B99" s="41">
        <v>7</v>
      </c>
      <c r="C99" s="41">
        <v>7</v>
      </c>
      <c r="D99" s="41"/>
      <c r="E99" s="41"/>
      <c r="F99" s="41"/>
      <c r="G99" s="41"/>
    </row>
    <row r="100" spans="1:7" s="43" customFormat="1" ht="12.75">
      <c r="A100" s="42" t="s">
        <v>531</v>
      </c>
      <c r="B100" s="41">
        <v>166.96</v>
      </c>
      <c r="C100" s="41">
        <v>153.96</v>
      </c>
      <c r="D100" s="41"/>
      <c r="E100" s="41">
        <v>13</v>
      </c>
      <c r="F100" s="41"/>
      <c r="G100" s="41"/>
    </row>
    <row r="101" spans="1:7" s="43" customFormat="1" ht="12.75">
      <c r="A101" s="42" t="s">
        <v>532</v>
      </c>
      <c r="B101" s="41">
        <v>1477.9730000000002</v>
      </c>
      <c r="C101" s="41">
        <v>1127.973</v>
      </c>
      <c r="D101" s="41">
        <v>350</v>
      </c>
      <c r="E101" s="41"/>
      <c r="F101" s="41"/>
      <c r="G101" s="41"/>
    </row>
    <row r="102" spans="1:7" s="43" customFormat="1" ht="12.75">
      <c r="A102" s="42" t="s">
        <v>533</v>
      </c>
      <c r="B102" s="41">
        <v>956.2459999999999</v>
      </c>
      <c r="C102" s="41">
        <v>956.2459999999999</v>
      </c>
      <c r="D102" s="41"/>
      <c r="E102" s="41"/>
      <c r="F102" s="41"/>
      <c r="G102" s="41"/>
    </row>
    <row r="103" spans="1:7" s="43" customFormat="1" ht="12.75">
      <c r="A103" s="42" t="s">
        <v>534</v>
      </c>
      <c r="B103" s="41">
        <v>791.568</v>
      </c>
      <c r="C103" s="41">
        <v>791.568</v>
      </c>
      <c r="D103" s="41"/>
      <c r="E103" s="41"/>
      <c r="F103" s="41"/>
      <c r="G103" s="41"/>
    </row>
    <row r="104" spans="1:7" s="43" customFormat="1" ht="12.75">
      <c r="A104" s="42" t="s">
        <v>535</v>
      </c>
      <c r="B104" s="41">
        <v>139.93200000000002</v>
      </c>
      <c r="C104" s="41">
        <v>139.93200000000002</v>
      </c>
      <c r="D104" s="41"/>
      <c r="E104" s="41"/>
      <c r="F104" s="41"/>
      <c r="G104" s="41"/>
    </row>
    <row r="105" spans="1:7" s="43" customFormat="1" ht="12.75">
      <c r="A105" s="42" t="s">
        <v>536</v>
      </c>
      <c r="B105" s="41">
        <v>555.733</v>
      </c>
      <c r="C105" s="41">
        <v>469.29599999999994</v>
      </c>
      <c r="D105" s="41"/>
      <c r="E105" s="41">
        <v>81.437</v>
      </c>
      <c r="F105" s="41"/>
      <c r="G105" s="67">
        <v>5</v>
      </c>
    </row>
    <row r="106" spans="1:7" s="43" customFormat="1" ht="12.75">
      <c r="A106" s="42"/>
      <c r="B106" s="41"/>
      <c r="C106" s="41"/>
      <c r="D106" s="41"/>
      <c r="E106" s="41"/>
      <c r="F106" s="41"/>
      <c r="G106" s="67"/>
    </row>
    <row r="107" spans="1:7" s="43" customFormat="1" ht="12.75">
      <c r="A107" s="42" t="s">
        <v>409</v>
      </c>
      <c r="B107" s="41">
        <v>7870.55</v>
      </c>
      <c r="C107" s="41">
        <v>7857.22</v>
      </c>
      <c r="D107" s="41"/>
      <c r="E107" s="41">
        <v>3.03</v>
      </c>
      <c r="F107" s="41"/>
      <c r="G107" s="66">
        <v>10.3</v>
      </c>
    </row>
    <row r="108" spans="1:7" s="43" customFormat="1" ht="12.75">
      <c r="A108" s="42" t="s">
        <v>410</v>
      </c>
      <c r="B108" s="41">
        <v>192.597</v>
      </c>
      <c r="C108" s="41">
        <v>192.597</v>
      </c>
      <c r="D108" s="41"/>
      <c r="E108" s="41"/>
      <c r="F108" s="41"/>
      <c r="G108" s="41"/>
    </row>
    <row r="109" spans="1:7" s="43" customFormat="1" ht="12.75">
      <c r="A109" s="42"/>
      <c r="B109" s="41"/>
      <c r="C109" s="41"/>
      <c r="D109" s="41"/>
      <c r="E109" s="41"/>
      <c r="F109" s="41"/>
      <c r="G109" s="41"/>
    </row>
    <row r="110" spans="1:7" s="43" customFormat="1" ht="12.75">
      <c r="A110" s="42" t="s">
        <v>411</v>
      </c>
      <c r="B110" s="41">
        <v>18.63</v>
      </c>
      <c r="C110" s="41">
        <v>18.63</v>
      </c>
      <c r="D110" s="41"/>
      <c r="E110" s="41"/>
      <c r="F110" s="41"/>
      <c r="G110" s="41"/>
    </row>
    <row r="111" spans="1:7" s="43" customFormat="1" ht="12.75">
      <c r="A111" s="42" t="s">
        <v>412</v>
      </c>
      <c r="B111" s="41">
        <v>69.832</v>
      </c>
      <c r="C111" s="41">
        <v>69.832</v>
      </c>
      <c r="D111" s="41"/>
      <c r="E111" s="41"/>
      <c r="F111" s="41"/>
      <c r="G111" s="41"/>
    </row>
    <row r="112" spans="1:7" s="43" customFormat="1" ht="12.75">
      <c r="A112" s="42" t="s">
        <v>537</v>
      </c>
      <c r="B112" s="170">
        <v>12.681</v>
      </c>
      <c r="C112" s="170">
        <v>12.681</v>
      </c>
      <c r="D112" s="41"/>
      <c r="E112" s="41"/>
      <c r="F112" s="41"/>
      <c r="G112" s="41"/>
    </row>
    <row r="113" spans="1:7" s="43" customFormat="1" ht="12.75">
      <c r="A113" s="42" t="s">
        <v>538</v>
      </c>
      <c r="B113" s="41">
        <v>7.407</v>
      </c>
      <c r="C113" s="41">
        <v>7.407</v>
      </c>
      <c r="D113" s="91"/>
      <c r="E113" s="91"/>
      <c r="F113" s="91"/>
      <c r="G113" s="91"/>
    </row>
    <row r="114" s="43" customFormat="1" ht="12.75"/>
  </sheetData>
  <mergeCells count="9">
    <mergeCell ref="A2:G2"/>
    <mergeCell ref="A4:A7"/>
    <mergeCell ref="B4:B7"/>
    <mergeCell ref="C4:G4"/>
    <mergeCell ref="C5:C7"/>
    <mergeCell ref="D5:D7"/>
    <mergeCell ref="E5:E7"/>
    <mergeCell ref="G5:G7"/>
    <mergeCell ref="F5:F7"/>
  </mergeCells>
  <printOptions/>
  <pageMargins left="0.87" right="0.6" top="0.77" bottom="0.42" header="0.5" footer="0.3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64"/>
  <sheetViews>
    <sheetView workbookViewId="0" topLeftCell="A1">
      <pane ySplit="9" topLeftCell="BM10" activePane="bottomLeft" state="frozen"/>
      <selection pane="topLeft" activeCell="A1" sqref="A1"/>
      <selection pane="bottomLeft" activeCell="C12" sqref="C12"/>
    </sheetView>
  </sheetViews>
  <sheetFormatPr defaultColWidth="9.140625" defaultRowHeight="12.75"/>
  <cols>
    <col min="1" max="1" width="17.28125" style="91" customWidth="1"/>
    <col min="2" max="2" width="12.57421875" style="91" customWidth="1"/>
    <col min="3" max="3" width="11.28125" style="91" customWidth="1"/>
    <col min="4" max="4" width="11.421875" style="91" customWidth="1"/>
    <col min="5" max="5" width="12.28125" style="91" customWidth="1"/>
    <col min="6" max="16384" width="9.140625" style="43" customWidth="1"/>
  </cols>
  <sheetData>
    <row r="1" spans="1:5" ht="12.75">
      <c r="A1" s="42"/>
      <c r="B1" s="42"/>
      <c r="C1" s="42"/>
      <c r="D1" s="42"/>
      <c r="E1" s="104" t="s">
        <v>423</v>
      </c>
    </row>
    <row r="2" spans="1:5" ht="12.75">
      <c r="A2" s="104"/>
      <c r="B2" s="226" t="s">
        <v>606</v>
      </c>
      <c r="C2" s="226"/>
      <c r="D2" s="226"/>
      <c r="E2" s="226"/>
    </row>
    <row r="3" spans="1:5" ht="12.75">
      <c r="A3" s="104"/>
      <c r="B3" s="42"/>
      <c r="C3" s="42"/>
      <c r="D3" s="42"/>
      <c r="E3" s="42"/>
    </row>
    <row r="4" spans="1:5" ht="12.75">
      <c r="A4" s="104"/>
      <c r="B4" s="42"/>
      <c r="C4" s="42"/>
      <c r="D4" s="42"/>
      <c r="E4" s="42" t="s">
        <v>293</v>
      </c>
    </row>
    <row r="5" spans="1:5" ht="12.75">
      <c r="A5" s="141" t="s">
        <v>1</v>
      </c>
      <c r="B5" s="141" t="s">
        <v>424</v>
      </c>
      <c r="C5" s="141" t="s">
        <v>425</v>
      </c>
      <c r="D5" s="204" t="s">
        <v>426</v>
      </c>
      <c r="E5" s="206"/>
    </row>
    <row r="6" spans="1:5" ht="12.75">
      <c r="A6" s="143" t="s">
        <v>3</v>
      </c>
      <c r="B6" s="143" t="s">
        <v>427</v>
      </c>
      <c r="C6" s="143"/>
      <c r="D6" s="141" t="s">
        <v>11</v>
      </c>
      <c r="E6" s="141" t="s">
        <v>428</v>
      </c>
    </row>
    <row r="7" spans="1:5" ht="12.75">
      <c r="A7" s="145" t="s">
        <v>9</v>
      </c>
      <c r="B7" s="145"/>
      <c r="C7" s="145"/>
      <c r="D7" s="145"/>
      <c r="E7" s="145"/>
    </row>
    <row r="8" ht="12.75">
      <c r="A8" s="118"/>
    </row>
    <row r="9" spans="1:5" ht="12.75">
      <c r="A9" s="72" t="s">
        <v>17</v>
      </c>
      <c r="B9" s="68">
        <f>+B12+B43+B52+B87+B103+B123+B139+B161+B180+B210+B228+B247+B272+B290+B314</f>
        <v>356559.1481939691</v>
      </c>
      <c r="C9" s="68">
        <f>+C12+C43+C52+C87+C103+C123+C139+C161+C180+C210+C228+C247+C272+C290+C314</f>
        <v>2309.2793899999997</v>
      </c>
      <c r="D9" s="68">
        <f>+D12+D43+D52+D87+D103+D123+D139+D161+D180+D210+D228+D247+D272+D290+D314</f>
        <v>354249.86880396894</v>
      </c>
      <c r="E9" s="68">
        <f>+E12+E43+E52+E87+E103+E123+E139+E161+E180+E210+E228+E247+E272+E290+E314</f>
        <v>8103.1563400000005</v>
      </c>
    </row>
    <row r="10" spans="1:5" ht="12.75">
      <c r="A10" s="104"/>
      <c r="B10" s="41"/>
      <c r="C10" s="41"/>
      <c r="D10" s="41"/>
      <c r="E10" s="41"/>
    </row>
    <row r="11" spans="1:5" ht="12.75">
      <c r="A11" s="104"/>
      <c r="B11" s="41"/>
      <c r="C11" s="41"/>
      <c r="D11" s="41"/>
      <c r="E11" s="41"/>
    </row>
    <row r="12" spans="1:5" ht="12.75">
      <c r="A12" s="72" t="s">
        <v>18</v>
      </c>
      <c r="B12" s="64">
        <v>67664.24</v>
      </c>
      <c r="C12" s="64">
        <v>863.193</v>
      </c>
      <c r="D12" s="64">
        <v>66801.047</v>
      </c>
      <c r="E12" s="64">
        <v>1412.236</v>
      </c>
    </row>
    <row r="13" spans="1:5" ht="12.75">
      <c r="A13" s="104"/>
      <c r="B13" s="41"/>
      <c r="C13" s="41"/>
      <c r="D13" s="41"/>
      <c r="E13" s="41"/>
    </row>
    <row r="14" spans="1:5" ht="12.75">
      <c r="A14" s="42" t="s">
        <v>19</v>
      </c>
      <c r="B14" s="41">
        <v>4.505</v>
      </c>
      <c r="C14" s="41"/>
      <c r="D14" s="41">
        <v>4.505</v>
      </c>
      <c r="E14" s="41">
        <v>4.505</v>
      </c>
    </row>
    <row r="15" spans="1:5" ht="12.75">
      <c r="A15" s="42" t="s">
        <v>20</v>
      </c>
      <c r="B15" s="41">
        <v>4.505</v>
      </c>
      <c r="C15" s="41"/>
      <c r="D15" s="41">
        <v>4.505</v>
      </c>
      <c r="E15" s="41">
        <v>4.505</v>
      </c>
    </row>
    <row r="16" spans="1:5" ht="12.75">
      <c r="A16" s="42" t="s">
        <v>21</v>
      </c>
      <c r="B16" s="41">
        <v>9180.025000000001</v>
      </c>
      <c r="C16" s="41"/>
      <c r="D16" s="41">
        <v>9180.025000000001</v>
      </c>
      <c r="E16" s="41">
        <v>18.2</v>
      </c>
    </row>
    <row r="17" spans="1:5" ht="12.75">
      <c r="A17" s="42" t="s">
        <v>22</v>
      </c>
      <c r="B17" s="41">
        <v>9161.825</v>
      </c>
      <c r="C17" s="41"/>
      <c r="D17" s="41">
        <v>9161.825</v>
      </c>
      <c r="E17" s="41"/>
    </row>
    <row r="18" spans="1:5" ht="12.75">
      <c r="A18" s="42" t="s">
        <v>23</v>
      </c>
      <c r="B18" s="41">
        <v>281.692</v>
      </c>
      <c r="C18" s="41"/>
      <c r="D18" s="41">
        <v>281.692</v>
      </c>
      <c r="E18" s="41">
        <v>77.062</v>
      </c>
    </row>
    <row r="19" spans="1:5" ht="12.75">
      <c r="A19" s="42" t="s">
        <v>24</v>
      </c>
      <c r="B19" s="41">
        <v>251.8</v>
      </c>
      <c r="C19" s="41"/>
      <c r="D19" s="41">
        <v>251.8</v>
      </c>
      <c r="E19" s="41">
        <v>61</v>
      </c>
    </row>
    <row r="20" spans="1:5" ht="12.75">
      <c r="A20" s="42" t="s">
        <v>25</v>
      </c>
      <c r="B20" s="41">
        <v>394.6</v>
      </c>
      <c r="C20" s="41"/>
      <c r="D20" s="41">
        <v>394.6</v>
      </c>
      <c r="E20" s="41"/>
    </row>
    <row r="21" spans="1:5" ht="12.75">
      <c r="A21" s="42" t="s">
        <v>26</v>
      </c>
      <c r="B21" s="41">
        <v>126.01</v>
      </c>
      <c r="C21" s="41"/>
      <c r="D21" s="41">
        <v>126.01</v>
      </c>
      <c r="E21" s="41">
        <v>8.8</v>
      </c>
    </row>
    <row r="22" spans="1:5" ht="12.75">
      <c r="A22" s="42" t="s">
        <v>27</v>
      </c>
      <c r="B22" s="41">
        <v>36.8</v>
      </c>
      <c r="C22" s="41"/>
      <c r="D22" s="41">
        <v>36.8</v>
      </c>
      <c r="E22" s="41">
        <v>36.8</v>
      </c>
    </row>
    <row r="23" spans="1:5" ht="12.75">
      <c r="A23" s="42" t="s">
        <v>28</v>
      </c>
      <c r="B23" s="41">
        <v>46.1</v>
      </c>
      <c r="C23" s="41"/>
      <c r="D23" s="41">
        <v>46.1</v>
      </c>
      <c r="E23" s="41">
        <v>35</v>
      </c>
    </row>
    <row r="24" spans="1:5" ht="12.75">
      <c r="A24" s="42" t="s">
        <v>29</v>
      </c>
      <c r="B24" s="41">
        <v>109.442</v>
      </c>
      <c r="C24" s="41"/>
      <c r="D24" s="41">
        <v>109.442</v>
      </c>
      <c r="E24" s="41">
        <v>88.3</v>
      </c>
    </row>
    <row r="25" spans="1:5" ht="12.75">
      <c r="A25" s="42" t="s">
        <v>30</v>
      </c>
      <c r="B25" s="41">
        <v>221.173</v>
      </c>
      <c r="C25" s="41">
        <v>0.7</v>
      </c>
      <c r="D25" s="41">
        <v>220.473</v>
      </c>
      <c r="E25" s="41">
        <v>36.473</v>
      </c>
    </row>
    <row r="26" spans="1:5" ht="12.75">
      <c r="A26" s="42" t="s">
        <v>31</v>
      </c>
      <c r="B26" s="41">
        <v>40.1</v>
      </c>
      <c r="C26" s="41"/>
      <c r="D26" s="41">
        <v>40.1</v>
      </c>
      <c r="E26" s="41">
        <v>20</v>
      </c>
    </row>
    <row r="27" spans="1:5" ht="12.75">
      <c r="A27" s="42" t="s">
        <v>32</v>
      </c>
      <c r="B27" s="41">
        <v>382.767</v>
      </c>
      <c r="C27" s="41"/>
      <c r="D27" s="41">
        <v>382.767</v>
      </c>
      <c r="E27" s="41">
        <v>382.767</v>
      </c>
    </row>
    <row r="28" spans="1:5" ht="12.75">
      <c r="A28" s="42" t="s">
        <v>33</v>
      </c>
      <c r="B28" s="41">
        <v>5.3</v>
      </c>
      <c r="C28" s="41">
        <v>1.3</v>
      </c>
      <c r="D28" s="41">
        <v>4</v>
      </c>
      <c r="E28" s="41">
        <v>4</v>
      </c>
    </row>
    <row r="29" spans="1:5" ht="12.75">
      <c r="A29" s="42" t="s">
        <v>34</v>
      </c>
      <c r="B29" s="41">
        <v>1290.174</v>
      </c>
      <c r="C29" s="41">
        <v>68.995</v>
      </c>
      <c r="D29" s="41">
        <v>1221.179</v>
      </c>
      <c r="E29" s="41">
        <v>223.878</v>
      </c>
    </row>
    <row r="30" spans="1:5" ht="12.75">
      <c r="A30" s="42" t="s">
        <v>35</v>
      </c>
      <c r="B30" s="41">
        <v>38.4</v>
      </c>
      <c r="C30" s="41"/>
      <c r="D30" s="41">
        <v>38.4</v>
      </c>
      <c r="E30" s="41">
        <v>10.4</v>
      </c>
    </row>
    <row r="31" spans="1:5" ht="12.75">
      <c r="A31" s="42" t="s">
        <v>36</v>
      </c>
      <c r="B31" s="41">
        <v>41.53</v>
      </c>
      <c r="C31" s="41"/>
      <c r="D31" s="41">
        <v>41.53</v>
      </c>
      <c r="E31" s="41">
        <v>8.5</v>
      </c>
    </row>
    <row r="32" spans="1:5" ht="12.75">
      <c r="A32" s="42" t="s">
        <v>37</v>
      </c>
      <c r="B32" s="41">
        <v>194.44</v>
      </c>
      <c r="C32" s="41"/>
      <c r="D32" s="41">
        <v>194.44</v>
      </c>
      <c r="E32" s="41">
        <v>186.44</v>
      </c>
    </row>
    <row r="33" spans="1:5" ht="12.75">
      <c r="A33" s="42" t="s">
        <v>38</v>
      </c>
      <c r="B33" s="41">
        <v>60.4</v>
      </c>
      <c r="C33" s="41"/>
      <c r="D33" s="41">
        <v>60.4</v>
      </c>
      <c r="E33" s="41">
        <v>60.4</v>
      </c>
    </row>
    <row r="34" spans="1:5" ht="12.75">
      <c r="A34" s="42" t="s">
        <v>39</v>
      </c>
      <c r="B34" s="41">
        <v>252.901</v>
      </c>
      <c r="C34" s="41"/>
      <c r="D34" s="41">
        <v>252.901</v>
      </c>
      <c r="E34" s="41">
        <v>65.7</v>
      </c>
    </row>
    <row r="35" spans="1:5" ht="12.75">
      <c r="A35" s="42" t="s">
        <v>40</v>
      </c>
      <c r="B35" s="41">
        <v>48.541</v>
      </c>
      <c r="C35" s="41"/>
      <c r="D35" s="41">
        <v>48.541</v>
      </c>
      <c r="E35" s="41">
        <v>14.641</v>
      </c>
    </row>
    <row r="36" spans="1:5" ht="12.75">
      <c r="A36" s="42" t="s">
        <v>41</v>
      </c>
      <c r="B36" s="41"/>
      <c r="C36" s="41"/>
      <c r="D36" s="41"/>
      <c r="E36" s="41"/>
    </row>
    <row r="37" spans="1:5" ht="12.75">
      <c r="A37" s="42" t="s">
        <v>42</v>
      </c>
      <c r="B37" s="41">
        <v>41.5</v>
      </c>
      <c r="C37" s="41"/>
      <c r="D37" s="41">
        <v>41.5</v>
      </c>
      <c r="E37" s="41">
        <v>11.5</v>
      </c>
    </row>
    <row r="38" spans="1:5" ht="12.75">
      <c r="A38" s="42" t="s">
        <v>43</v>
      </c>
      <c r="B38" s="41">
        <v>54182.072</v>
      </c>
      <c r="C38" s="41">
        <v>767.6980000000002</v>
      </c>
      <c r="D38" s="41">
        <v>53414.374</v>
      </c>
      <c r="E38" s="41">
        <v>43.587</v>
      </c>
    </row>
    <row r="39" spans="1:5" ht="12.75">
      <c r="A39" s="42" t="s">
        <v>44</v>
      </c>
      <c r="B39" s="41">
        <v>382.827</v>
      </c>
      <c r="C39" s="41">
        <v>24.5</v>
      </c>
      <c r="D39" s="41">
        <v>358.327</v>
      </c>
      <c r="E39" s="41">
        <v>1.227</v>
      </c>
    </row>
    <row r="40" spans="1:5" ht="12.75">
      <c r="A40" s="42" t="s">
        <v>45</v>
      </c>
      <c r="B40" s="41">
        <v>51.141</v>
      </c>
      <c r="C40" s="41"/>
      <c r="D40" s="41">
        <v>51.141</v>
      </c>
      <c r="E40" s="41">
        <v>13.056</v>
      </c>
    </row>
    <row r="41" spans="1:5" ht="12.75">
      <c r="A41" s="70"/>
      <c r="B41" s="41"/>
      <c r="C41" s="41"/>
      <c r="D41" s="41"/>
      <c r="E41" s="41"/>
    </row>
    <row r="42" spans="1:5" ht="12.75">
      <c r="A42" s="104"/>
      <c r="B42" s="41"/>
      <c r="C42" s="41"/>
      <c r="D42" s="41"/>
      <c r="E42" s="41"/>
    </row>
    <row r="43" spans="1:5" ht="12.75">
      <c r="A43" s="70" t="s">
        <v>46</v>
      </c>
      <c r="B43" s="64">
        <v>310.146</v>
      </c>
      <c r="C43" s="64"/>
      <c r="D43" s="64">
        <v>310.146</v>
      </c>
      <c r="E43" s="64">
        <v>97.889</v>
      </c>
    </row>
    <row r="44" spans="1:5" ht="12.75">
      <c r="A44" s="42"/>
      <c r="B44" s="41"/>
      <c r="C44" s="41"/>
      <c r="D44" s="41"/>
      <c r="E44" s="41"/>
    </row>
    <row r="45" spans="1:5" ht="12.75">
      <c r="A45" s="42" t="s">
        <v>47</v>
      </c>
      <c r="B45" s="41">
        <v>9.49</v>
      </c>
      <c r="C45" s="41"/>
      <c r="D45" s="41">
        <v>9.49</v>
      </c>
      <c r="E45" s="41">
        <v>6.539</v>
      </c>
    </row>
    <row r="46" spans="1:5" ht="12.75">
      <c r="A46" s="42" t="s">
        <v>48</v>
      </c>
      <c r="B46" s="41">
        <v>51.266999999999996</v>
      </c>
      <c r="C46" s="41"/>
      <c r="D46" s="41">
        <v>51.266999999999996</v>
      </c>
      <c r="E46" s="41">
        <v>51.266999999999996</v>
      </c>
    </row>
    <row r="47" spans="1:5" ht="12.75">
      <c r="A47" s="42" t="s">
        <v>49</v>
      </c>
      <c r="B47" s="41">
        <v>55.45</v>
      </c>
      <c r="C47" s="41"/>
      <c r="D47" s="41">
        <v>55.45</v>
      </c>
      <c r="E47" s="41">
        <v>1.045</v>
      </c>
    </row>
    <row r="48" spans="1:5" ht="12.75">
      <c r="A48" s="42" t="s">
        <v>50</v>
      </c>
      <c r="B48" s="41">
        <v>154.756</v>
      </c>
      <c r="C48" s="41"/>
      <c r="D48" s="41">
        <v>154.756</v>
      </c>
      <c r="E48" s="41"/>
    </row>
    <row r="49" spans="1:5" ht="12.75">
      <c r="A49" s="42" t="s">
        <v>51</v>
      </c>
      <c r="B49" s="41">
        <v>39.183</v>
      </c>
      <c r="C49" s="41"/>
      <c r="D49" s="41">
        <v>39.183</v>
      </c>
      <c r="E49" s="41">
        <v>39.038</v>
      </c>
    </row>
    <row r="50" spans="2:5" ht="12.75">
      <c r="B50" s="41"/>
      <c r="C50" s="41"/>
      <c r="D50" s="41"/>
      <c r="E50" s="41"/>
    </row>
    <row r="51" spans="1:5" ht="12.75">
      <c r="A51" s="42"/>
      <c r="B51" s="41"/>
      <c r="C51" s="41"/>
      <c r="D51" s="41"/>
      <c r="E51" s="41"/>
    </row>
    <row r="52" spans="1:5" ht="12.75">
      <c r="A52" s="64" t="s">
        <v>52</v>
      </c>
      <c r="B52" s="64">
        <v>250793.03200000012</v>
      </c>
      <c r="C52" s="64">
        <v>1071.226</v>
      </c>
      <c r="D52" s="64">
        <v>249721.806</v>
      </c>
      <c r="E52" s="64">
        <v>1049.8670000000002</v>
      </c>
    </row>
    <row r="53" spans="1:5" ht="12.75">
      <c r="A53" s="41"/>
      <c r="B53" s="41"/>
      <c r="C53" s="41"/>
      <c r="D53" s="41"/>
      <c r="E53" s="41"/>
    </row>
    <row r="54" spans="1:5" ht="12.75">
      <c r="A54" s="41" t="s">
        <v>53</v>
      </c>
      <c r="B54" s="41">
        <v>6.328</v>
      </c>
      <c r="C54" s="41"/>
      <c r="D54" s="41">
        <v>6.328</v>
      </c>
      <c r="E54" s="41">
        <v>4.75</v>
      </c>
    </row>
    <row r="55" spans="1:5" ht="12.75">
      <c r="A55" s="41" t="s">
        <v>54</v>
      </c>
      <c r="B55" s="41">
        <v>161.26</v>
      </c>
      <c r="C55" s="41"/>
      <c r="D55" s="41">
        <v>161.26</v>
      </c>
      <c r="E55" s="41">
        <v>6.66</v>
      </c>
    </row>
    <row r="56" spans="1:5" ht="12.75">
      <c r="A56" s="41" t="s">
        <v>55</v>
      </c>
      <c r="B56" s="41">
        <v>29</v>
      </c>
      <c r="C56" s="41"/>
      <c r="D56" s="41">
        <v>29</v>
      </c>
      <c r="E56" s="41">
        <v>5.9</v>
      </c>
    </row>
    <row r="57" spans="1:5" ht="12.75">
      <c r="A57" s="41" t="s">
        <v>56</v>
      </c>
      <c r="B57" s="41">
        <v>11.548</v>
      </c>
      <c r="C57" s="41"/>
      <c r="D57" s="41">
        <v>11.548</v>
      </c>
      <c r="E57" s="41">
        <v>11.548</v>
      </c>
    </row>
    <row r="58" spans="1:5" ht="12.75">
      <c r="A58" s="41" t="s">
        <v>57</v>
      </c>
      <c r="B58" s="41">
        <v>49805.028</v>
      </c>
      <c r="C58" s="41"/>
      <c r="D58" s="41">
        <v>49805.028</v>
      </c>
      <c r="E58" s="41">
        <v>1.45</v>
      </c>
    </row>
    <row r="59" spans="1:5" ht="12.75">
      <c r="A59" s="41" t="s">
        <v>58</v>
      </c>
      <c r="B59" s="41">
        <v>33.933</v>
      </c>
      <c r="C59" s="41"/>
      <c r="D59" s="41">
        <v>33.933</v>
      </c>
      <c r="E59" s="41">
        <v>18.997</v>
      </c>
    </row>
    <row r="60" spans="1:5" ht="12.75">
      <c r="A60" s="41" t="s">
        <v>59</v>
      </c>
      <c r="B60" s="41">
        <v>32.32</v>
      </c>
      <c r="C60" s="41"/>
      <c r="D60" s="41">
        <v>32.32</v>
      </c>
      <c r="E60" s="41">
        <v>32.32</v>
      </c>
    </row>
    <row r="61" spans="1:5" ht="12.75">
      <c r="A61" s="41" t="s">
        <v>60</v>
      </c>
      <c r="B61" s="41">
        <v>155.993</v>
      </c>
      <c r="C61" s="41">
        <v>20</v>
      </c>
      <c r="D61" s="41">
        <v>135.993</v>
      </c>
      <c r="E61" s="41" t="s">
        <v>306</v>
      </c>
    </row>
    <row r="62" spans="1:5" ht="12.75">
      <c r="A62" s="41" t="s">
        <v>61</v>
      </c>
      <c r="B62" s="41">
        <v>1316.133</v>
      </c>
      <c r="C62" s="41">
        <v>1.226</v>
      </c>
      <c r="D62" s="41">
        <v>1314.907</v>
      </c>
      <c r="E62" s="41" t="s">
        <v>306</v>
      </c>
    </row>
    <row r="63" spans="1:5" ht="12.75">
      <c r="A63" s="41" t="s">
        <v>62</v>
      </c>
      <c r="B63" s="41">
        <v>9280.781</v>
      </c>
      <c r="C63" s="41">
        <v>1050</v>
      </c>
      <c r="D63" s="41">
        <v>8230.781</v>
      </c>
      <c r="E63" s="41">
        <v>862.384</v>
      </c>
    </row>
    <row r="64" spans="1:5" ht="12.75">
      <c r="A64" s="41" t="s">
        <v>63</v>
      </c>
      <c r="B64" s="41">
        <v>8086.1410000000005</v>
      </c>
      <c r="C64" s="41">
        <v>1050</v>
      </c>
      <c r="D64" s="41">
        <v>7036.1410000000005</v>
      </c>
      <c r="E64" s="41"/>
    </row>
    <row r="65" spans="1:5" ht="12.75">
      <c r="A65" s="41" t="s">
        <v>64</v>
      </c>
      <c r="B65" s="41">
        <v>1060.383</v>
      </c>
      <c r="C65" s="41"/>
      <c r="D65" s="41">
        <v>1060.383</v>
      </c>
      <c r="E65" s="41">
        <v>843.283</v>
      </c>
    </row>
    <row r="66" spans="1:5" ht="12.75">
      <c r="A66" s="41" t="s">
        <v>65</v>
      </c>
      <c r="B66" s="41">
        <v>0.5</v>
      </c>
      <c r="C66" s="41"/>
      <c r="D66" s="41">
        <v>0.5</v>
      </c>
      <c r="E66" s="41" t="s">
        <v>306</v>
      </c>
    </row>
    <row r="67" spans="1:5" ht="12.75">
      <c r="A67" s="41" t="s">
        <v>66</v>
      </c>
      <c r="B67" s="41">
        <v>19.101</v>
      </c>
      <c r="C67" s="41"/>
      <c r="D67" s="41">
        <v>19.101</v>
      </c>
      <c r="E67" s="41">
        <v>19.101</v>
      </c>
    </row>
    <row r="68" spans="1:5" ht="12.75">
      <c r="A68" s="41" t="s">
        <v>67</v>
      </c>
      <c r="B68" s="41">
        <v>91.241</v>
      </c>
      <c r="C68" s="41"/>
      <c r="D68" s="41">
        <v>91.241</v>
      </c>
      <c r="E68" s="41" t="s">
        <v>306</v>
      </c>
    </row>
    <row r="69" spans="1:5" ht="12.75">
      <c r="A69" s="41" t="s">
        <v>68</v>
      </c>
      <c r="B69" s="41" t="s">
        <v>306</v>
      </c>
      <c r="C69" s="41"/>
      <c r="D69" s="41" t="s">
        <v>306</v>
      </c>
      <c r="E69" s="41" t="s">
        <v>306</v>
      </c>
    </row>
    <row r="70" spans="1:5" ht="12.75">
      <c r="A70" s="41" t="s">
        <v>69</v>
      </c>
      <c r="B70" s="41">
        <v>23.415</v>
      </c>
      <c r="C70" s="41"/>
      <c r="D70" s="41">
        <v>23.415</v>
      </c>
      <c r="E70" s="41" t="s">
        <v>306</v>
      </c>
    </row>
    <row r="71" spans="1:5" ht="12.75">
      <c r="A71" s="41" t="s">
        <v>70</v>
      </c>
      <c r="B71" s="41"/>
      <c r="C71" s="41"/>
      <c r="D71" s="41"/>
      <c r="E71" s="41"/>
    </row>
    <row r="72" spans="1:5" ht="12.75">
      <c r="A72" s="41" t="s">
        <v>71</v>
      </c>
      <c r="B72" s="41"/>
      <c r="C72" s="41"/>
      <c r="D72" s="41"/>
      <c r="E72" s="41"/>
    </row>
    <row r="73" spans="1:5" ht="12.75">
      <c r="A73" s="41" t="s">
        <v>72</v>
      </c>
      <c r="B73" s="41">
        <v>2.41</v>
      </c>
      <c r="C73" s="41"/>
      <c r="D73" s="41">
        <v>2.41</v>
      </c>
      <c r="E73" s="41">
        <v>2.41</v>
      </c>
    </row>
    <row r="74" spans="1:5" ht="12.75">
      <c r="A74" s="41" t="s">
        <v>73</v>
      </c>
      <c r="B74" s="41">
        <v>27.733</v>
      </c>
      <c r="C74" s="41"/>
      <c r="D74" s="41">
        <v>27.733</v>
      </c>
      <c r="E74" s="41">
        <v>5.188</v>
      </c>
    </row>
    <row r="75" spans="1:5" ht="12.75">
      <c r="A75" s="41" t="s">
        <v>74</v>
      </c>
      <c r="B75" s="41">
        <v>59722.115999999995</v>
      </c>
      <c r="C75" s="41"/>
      <c r="D75" s="41">
        <v>59722.115999999995</v>
      </c>
      <c r="E75" s="41">
        <v>2.616</v>
      </c>
    </row>
    <row r="76" spans="1:5" ht="12.75">
      <c r="A76" s="41" t="s">
        <v>75</v>
      </c>
      <c r="B76" s="41">
        <v>68292.29</v>
      </c>
      <c r="C76" s="41"/>
      <c r="D76" s="41">
        <v>68292.29</v>
      </c>
      <c r="E76" s="41">
        <v>92.048</v>
      </c>
    </row>
    <row r="77" spans="1:5" ht="12.75">
      <c r="A77" s="41" t="s">
        <v>76</v>
      </c>
      <c r="B77" s="41">
        <v>11124.895999999999</v>
      </c>
      <c r="C77" s="41"/>
      <c r="D77" s="41">
        <v>11124.895999999999</v>
      </c>
      <c r="E77" s="41"/>
    </row>
    <row r="78" spans="1:5" ht="12.75">
      <c r="A78" s="41" t="s">
        <v>77</v>
      </c>
      <c r="B78" s="41">
        <v>5.047000000000001</v>
      </c>
      <c r="C78" s="41"/>
      <c r="D78" s="41">
        <v>5.047000000000001</v>
      </c>
      <c r="E78" s="41">
        <v>2.266</v>
      </c>
    </row>
    <row r="79" spans="1:5" ht="12.75">
      <c r="A79" s="41" t="s">
        <v>78</v>
      </c>
      <c r="B79" s="41">
        <v>443.3</v>
      </c>
      <c r="C79" s="41"/>
      <c r="D79" s="41">
        <v>443.3</v>
      </c>
      <c r="E79" s="41"/>
    </row>
    <row r="80" spans="1:5" ht="12.75">
      <c r="A80" s="41" t="s">
        <v>79</v>
      </c>
      <c r="B80" s="41">
        <v>1570.776</v>
      </c>
      <c r="C80" s="41"/>
      <c r="D80" s="41">
        <v>1570.776</v>
      </c>
      <c r="E80" s="41" t="s">
        <v>306</v>
      </c>
    </row>
    <row r="81" spans="1:5" ht="12.75">
      <c r="A81" s="41" t="s">
        <v>80</v>
      </c>
      <c r="B81" s="41">
        <v>276.496</v>
      </c>
      <c r="C81" s="41"/>
      <c r="D81" s="41">
        <v>276.496</v>
      </c>
      <c r="E81" s="41"/>
    </row>
    <row r="82" spans="1:5" ht="12.75">
      <c r="A82" s="41" t="s">
        <v>81</v>
      </c>
      <c r="B82" s="41">
        <v>25910.102</v>
      </c>
      <c r="C82" s="41"/>
      <c r="D82" s="41">
        <v>25910.102</v>
      </c>
      <c r="E82" s="41" t="s">
        <v>306</v>
      </c>
    </row>
    <row r="83" spans="1:5" ht="12.75">
      <c r="A83" s="41" t="s">
        <v>82</v>
      </c>
      <c r="B83" s="41">
        <v>28.5</v>
      </c>
      <c r="C83" s="41"/>
      <c r="D83" s="41">
        <v>28.5</v>
      </c>
      <c r="E83" s="41"/>
    </row>
    <row r="84" spans="1:5" ht="12.75">
      <c r="A84" s="41" t="s">
        <v>83</v>
      </c>
      <c r="B84" s="41">
        <v>22557.041999999998</v>
      </c>
      <c r="C84" s="41"/>
      <c r="D84" s="41">
        <v>22557.041999999998</v>
      </c>
      <c r="E84" s="41">
        <v>1.33</v>
      </c>
    </row>
    <row r="85" spans="1:5" ht="12.75">
      <c r="A85" s="41"/>
      <c r="B85" s="41"/>
      <c r="C85" s="41"/>
      <c r="D85" s="41"/>
      <c r="E85" s="41"/>
    </row>
    <row r="86" spans="1:5" ht="12.75">
      <c r="A86" s="42"/>
      <c r="B86" s="41"/>
      <c r="C86" s="41"/>
      <c r="D86" s="41"/>
      <c r="E86" s="41"/>
    </row>
    <row r="87" spans="1:5" ht="12.75">
      <c r="A87" s="70" t="s">
        <v>84</v>
      </c>
      <c r="B87" s="64">
        <v>1316.0713939690136</v>
      </c>
      <c r="C87" s="64">
        <v>10.53159</v>
      </c>
      <c r="D87" s="64">
        <v>1305.5398039690135</v>
      </c>
      <c r="E87" s="64">
        <v>539.80174</v>
      </c>
    </row>
    <row r="88" spans="1:5" ht="12.75">
      <c r="A88" s="42"/>
      <c r="B88" s="41"/>
      <c r="C88" s="41"/>
      <c r="D88" s="41"/>
      <c r="E88" s="41"/>
    </row>
    <row r="89" spans="1:5" ht="12.75">
      <c r="A89" s="42" t="s">
        <v>85</v>
      </c>
      <c r="B89" s="41">
        <v>471.8</v>
      </c>
      <c r="C89" s="41"/>
      <c r="D89" s="41">
        <v>471.8</v>
      </c>
      <c r="E89" s="41"/>
    </row>
    <row r="90" spans="1:5" ht="12.75">
      <c r="A90" s="42" t="s">
        <v>86</v>
      </c>
      <c r="B90" s="41">
        <v>116.9073939690135</v>
      </c>
      <c r="C90" s="41">
        <v>10.53159</v>
      </c>
      <c r="D90" s="41">
        <v>106.3758039690135</v>
      </c>
      <c r="E90" s="41">
        <v>67.60974</v>
      </c>
    </row>
    <row r="91" spans="1:5" ht="12.75">
      <c r="A91" s="42" t="s">
        <v>87</v>
      </c>
      <c r="B91" s="41">
        <v>18.4</v>
      </c>
      <c r="C91" s="41"/>
      <c r="D91" s="41">
        <v>18.4</v>
      </c>
      <c r="E91" s="41">
        <v>4.8</v>
      </c>
    </row>
    <row r="92" spans="1:5" ht="12.75">
      <c r="A92" s="42" t="s">
        <v>88</v>
      </c>
      <c r="B92" s="41">
        <v>9.577</v>
      </c>
      <c r="C92" s="41"/>
      <c r="D92" s="41">
        <v>9.577</v>
      </c>
      <c r="E92" s="41">
        <v>9.577</v>
      </c>
    </row>
    <row r="93" spans="1:5" ht="12.75">
      <c r="A93" s="42" t="s">
        <v>89</v>
      </c>
      <c r="B93" s="41">
        <v>17.66</v>
      </c>
      <c r="C93" s="41"/>
      <c r="D93" s="41">
        <v>17.66</v>
      </c>
      <c r="E93" s="41"/>
    </row>
    <row r="94" spans="1:5" ht="12.75">
      <c r="A94" s="65" t="s">
        <v>90</v>
      </c>
      <c r="B94" s="41">
        <v>71.75</v>
      </c>
      <c r="C94" s="41"/>
      <c r="D94" s="41">
        <v>71.75</v>
      </c>
      <c r="E94" s="41">
        <v>65.612</v>
      </c>
    </row>
    <row r="95" spans="1:5" ht="12.75">
      <c r="A95" s="42" t="s">
        <v>91</v>
      </c>
      <c r="B95" s="41">
        <v>26.51</v>
      </c>
      <c r="C95" s="41"/>
      <c r="D95" s="41">
        <v>26.51</v>
      </c>
      <c r="E95" s="41">
        <v>8.376</v>
      </c>
    </row>
    <row r="96" spans="1:5" ht="12.75">
      <c r="A96" s="42" t="s">
        <v>92</v>
      </c>
      <c r="B96" s="41">
        <v>320</v>
      </c>
      <c r="C96" s="41"/>
      <c r="D96" s="41">
        <v>320</v>
      </c>
      <c r="E96" s="41">
        <v>320</v>
      </c>
    </row>
    <row r="97" spans="1:5" ht="12.75">
      <c r="A97" s="42" t="s">
        <v>93</v>
      </c>
      <c r="B97" s="41">
        <v>138.154</v>
      </c>
      <c r="C97" s="41"/>
      <c r="D97" s="41">
        <v>138.154</v>
      </c>
      <c r="E97" s="41">
        <v>57.673</v>
      </c>
    </row>
    <row r="98" spans="1:5" ht="12.75">
      <c r="A98" s="42" t="s">
        <v>94</v>
      </c>
      <c r="B98" s="41">
        <v>47.602</v>
      </c>
      <c r="C98" s="41"/>
      <c r="D98" s="41">
        <v>47.602</v>
      </c>
      <c r="E98" s="41"/>
    </row>
    <row r="99" spans="1:5" ht="12.75">
      <c r="A99" s="42" t="s">
        <v>95</v>
      </c>
      <c r="B99" s="41">
        <v>39.8</v>
      </c>
      <c r="C99" s="41"/>
      <c r="D99" s="41">
        <v>39.8</v>
      </c>
      <c r="E99" s="41"/>
    </row>
    <row r="100" spans="1:5" ht="12.75">
      <c r="A100" s="42" t="s">
        <v>96</v>
      </c>
      <c r="B100" s="41">
        <v>37.911</v>
      </c>
      <c r="C100" s="41"/>
      <c r="D100" s="41">
        <v>37.911</v>
      </c>
      <c r="E100" s="41">
        <v>6.154</v>
      </c>
    </row>
    <row r="101" spans="1:5" ht="12.75">
      <c r="A101" s="42"/>
      <c r="B101" s="41"/>
      <c r="C101" s="41"/>
      <c r="D101" s="41"/>
      <c r="E101" s="41"/>
    </row>
    <row r="102" spans="1:5" ht="12.75">
      <c r="A102" s="42"/>
      <c r="B102" s="41"/>
      <c r="C102" s="41"/>
      <c r="D102" s="41"/>
      <c r="E102" s="41"/>
    </row>
    <row r="103" spans="1:5" ht="12.75">
      <c r="A103" s="70" t="s">
        <v>97</v>
      </c>
      <c r="B103" s="64">
        <v>1916.519</v>
      </c>
      <c r="C103" s="64"/>
      <c r="D103" s="64">
        <v>1916.519</v>
      </c>
      <c r="E103" s="64">
        <v>472.611</v>
      </c>
    </row>
    <row r="104" spans="1:5" ht="12.75">
      <c r="A104" s="42"/>
      <c r="B104" s="41"/>
      <c r="C104" s="41"/>
      <c r="D104" s="41"/>
      <c r="E104" s="41"/>
    </row>
    <row r="105" spans="1:5" ht="12.75">
      <c r="A105" s="42" t="s">
        <v>98</v>
      </c>
      <c r="B105" s="41">
        <v>18.835</v>
      </c>
      <c r="C105" s="41"/>
      <c r="D105" s="41">
        <v>18.835</v>
      </c>
      <c r="E105" s="41">
        <v>18.235</v>
      </c>
    </row>
    <row r="106" spans="1:5" ht="12.75">
      <c r="A106" s="42" t="s">
        <v>99</v>
      </c>
      <c r="B106" s="41">
        <v>30.944000000000003</v>
      </c>
      <c r="C106" s="41"/>
      <c r="D106" s="41">
        <v>30.944000000000003</v>
      </c>
      <c r="E106" s="41">
        <v>6.212000000000001</v>
      </c>
    </row>
    <row r="107" spans="1:5" ht="12.75">
      <c r="A107" s="42" t="s">
        <v>100</v>
      </c>
      <c r="B107" s="41">
        <v>27.2</v>
      </c>
      <c r="C107" s="41"/>
      <c r="D107" s="41">
        <v>27.2</v>
      </c>
      <c r="E107" s="41">
        <v>27.2</v>
      </c>
    </row>
    <row r="108" spans="1:5" ht="12.75">
      <c r="A108" s="42" t="s">
        <v>101</v>
      </c>
      <c r="B108" s="41">
        <v>140.48</v>
      </c>
      <c r="C108" s="41"/>
      <c r="D108" s="41">
        <v>140.48</v>
      </c>
      <c r="E108" s="41">
        <v>1.48</v>
      </c>
    </row>
    <row r="109" spans="1:5" ht="12.75">
      <c r="A109" s="42" t="s">
        <v>102</v>
      </c>
      <c r="B109" s="41">
        <v>20.6</v>
      </c>
      <c r="C109" s="41"/>
      <c r="D109" s="41">
        <v>20.6</v>
      </c>
      <c r="E109" s="41">
        <v>20.6</v>
      </c>
    </row>
    <row r="110" spans="1:5" ht="12.75">
      <c r="A110" s="42" t="s">
        <v>103</v>
      </c>
      <c r="B110" s="41">
        <v>11.2</v>
      </c>
      <c r="C110" s="41"/>
      <c r="D110" s="41">
        <v>11.2</v>
      </c>
      <c r="E110" s="41">
        <v>8</v>
      </c>
    </row>
    <row r="111" spans="1:5" ht="12.75">
      <c r="A111" s="42" t="s">
        <v>104</v>
      </c>
      <c r="B111" s="41">
        <v>57.076</v>
      </c>
      <c r="C111" s="41"/>
      <c r="D111" s="41">
        <v>57.076</v>
      </c>
      <c r="E111" s="41">
        <v>50.9</v>
      </c>
    </row>
    <row r="112" spans="1:5" ht="12.75">
      <c r="A112" s="42" t="s">
        <v>105</v>
      </c>
      <c r="B112" s="41">
        <v>20.1</v>
      </c>
      <c r="C112" s="41"/>
      <c r="D112" s="41">
        <v>20.1</v>
      </c>
      <c r="E112" s="41">
        <v>20.1</v>
      </c>
    </row>
    <row r="113" spans="1:5" ht="12.75">
      <c r="A113" s="42" t="s">
        <v>106</v>
      </c>
      <c r="B113" s="41">
        <v>22.38</v>
      </c>
      <c r="C113" s="41"/>
      <c r="D113" s="41">
        <v>22.38</v>
      </c>
      <c r="E113" s="41">
        <v>22.38</v>
      </c>
    </row>
    <row r="114" spans="1:5" ht="12.75">
      <c r="A114" s="42" t="s">
        <v>107</v>
      </c>
      <c r="B114" s="41">
        <v>41.6</v>
      </c>
      <c r="C114" s="41"/>
      <c r="D114" s="41">
        <v>41.6</v>
      </c>
      <c r="E114" s="41">
        <v>14.6</v>
      </c>
    </row>
    <row r="115" spans="1:5" ht="12.75">
      <c r="A115" s="42" t="s">
        <v>108</v>
      </c>
      <c r="B115" s="41">
        <v>1231.4</v>
      </c>
      <c r="C115" s="41"/>
      <c r="D115" s="41">
        <v>1231.4</v>
      </c>
      <c r="E115" s="41">
        <v>4.4</v>
      </c>
    </row>
    <row r="116" spans="1:5" ht="12.75">
      <c r="A116" s="42" t="s">
        <v>109</v>
      </c>
      <c r="B116" s="41">
        <v>33.705</v>
      </c>
      <c r="C116" s="41"/>
      <c r="D116" s="41">
        <v>33.705</v>
      </c>
      <c r="E116" s="41">
        <v>21.705</v>
      </c>
    </row>
    <row r="117" spans="1:5" ht="12.75">
      <c r="A117" s="42" t="s">
        <v>110</v>
      </c>
      <c r="B117" s="41">
        <v>16</v>
      </c>
      <c r="C117" s="41"/>
      <c r="D117" s="41">
        <v>16</v>
      </c>
      <c r="E117" s="41">
        <v>16</v>
      </c>
    </row>
    <row r="118" spans="1:5" ht="12.75">
      <c r="A118" s="42" t="s">
        <v>111</v>
      </c>
      <c r="B118" s="41">
        <v>195.7</v>
      </c>
      <c r="C118" s="41"/>
      <c r="D118" s="41">
        <v>195.7</v>
      </c>
      <c r="E118" s="41">
        <v>195</v>
      </c>
    </row>
    <row r="119" spans="1:5" ht="12.75">
      <c r="A119" s="42" t="s">
        <v>112</v>
      </c>
      <c r="B119" s="41">
        <v>3.78</v>
      </c>
      <c r="C119" s="41"/>
      <c r="D119" s="41">
        <v>3.78</v>
      </c>
      <c r="E119" s="41">
        <v>0.28</v>
      </c>
    </row>
    <row r="120" spans="1:5" ht="12.75">
      <c r="A120" s="42" t="s">
        <v>113</v>
      </c>
      <c r="B120" s="41">
        <v>45.519</v>
      </c>
      <c r="C120" s="41"/>
      <c r="D120" s="41">
        <v>45.519</v>
      </c>
      <c r="E120" s="41">
        <v>45.519</v>
      </c>
    </row>
    <row r="121" spans="1:5" ht="12.75">
      <c r="A121" s="42"/>
      <c r="B121" s="41"/>
      <c r="C121" s="41"/>
      <c r="D121" s="41"/>
      <c r="E121" s="41"/>
    </row>
    <row r="122" spans="1:5" ht="12.75">
      <c r="A122" s="42"/>
      <c r="B122" s="41"/>
      <c r="C122" s="41"/>
      <c r="D122" s="41"/>
      <c r="E122" s="41"/>
    </row>
    <row r="123" spans="1:5" ht="12.75">
      <c r="A123" s="70" t="s">
        <v>114</v>
      </c>
      <c r="B123" s="64">
        <v>1417.098</v>
      </c>
      <c r="C123" s="64"/>
      <c r="D123" s="64">
        <v>1417.098</v>
      </c>
      <c r="E123" s="64">
        <v>231.0186</v>
      </c>
    </row>
    <row r="124" spans="1:5" ht="12.75">
      <c r="A124" s="42"/>
      <c r="B124" s="41"/>
      <c r="C124" s="41"/>
      <c r="D124" s="41"/>
      <c r="E124" s="41"/>
    </row>
    <row r="125" spans="1:5" ht="12.75">
      <c r="A125" s="42" t="s">
        <v>115</v>
      </c>
      <c r="B125" s="41">
        <v>480.761</v>
      </c>
      <c r="C125" s="41"/>
      <c r="D125" s="41">
        <v>480.761</v>
      </c>
      <c r="E125" s="41">
        <v>9.67</v>
      </c>
    </row>
    <row r="126" spans="1:5" ht="12.75">
      <c r="A126" s="42" t="s">
        <v>116</v>
      </c>
      <c r="B126" s="41">
        <v>628.997</v>
      </c>
      <c r="C126" s="41"/>
      <c r="D126" s="41">
        <v>628.997</v>
      </c>
      <c r="E126" s="41">
        <v>10.337</v>
      </c>
    </row>
    <row r="127" spans="1:5" ht="12.75">
      <c r="A127" s="42" t="s">
        <v>117</v>
      </c>
      <c r="B127" s="41">
        <v>65.265</v>
      </c>
      <c r="C127" s="41"/>
      <c r="D127" s="41">
        <v>65.265</v>
      </c>
      <c r="E127" s="41">
        <v>32.5</v>
      </c>
    </row>
    <row r="128" spans="1:5" ht="12.75">
      <c r="A128" s="42" t="s">
        <v>118</v>
      </c>
      <c r="B128" s="41">
        <v>40.715</v>
      </c>
      <c r="C128" s="41"/>
      <c r="D128" s="41">
        <v>40.715</v>
      </c>
      <c r="E128" s="41">
        <v>4.166</v>
      </c>
    </row>
    <row r="129" spans="1:5" ht="12.75">
      <c r="A129" s="42" t="s">
        <v>307</v>
      </c>
      <c r="B129" s="41">
        <v>29.327</v>
      </c>
      <c r="C129" s="41"/>
      <c r="D129" s="41">
        <v>29.327</v>
      </c>
      <c r="E129" s="41"/>
    </row>
    <row r="130" spans="1:5" ht="12.75">
      <c r="A130" s="42" t="s">
        <v>120</v>
      </c>
      <c r="B130" s="41">
        <v>7.51</v>
      </c>
      <c r="C130" s="41"/>
      <c r="D130" s="41">
        <v>7.51</v>
      </c>
      <c r="E130" s="41">
        <v>0.09</v>
      </c>
    </row>
    <row r="131" spans="1:5" ht="12.75">
      <c r="A131" s="42" t="s">
        <v>121</v>
      </c>
      <c r="B131" s="41">
        <v>15.386000000000001</v>
      </c>
      <c r="C131" s="41"/>
      <c r="D131" s="41">
        <v>15.386000000000001</v>
      </c>
      <c r="E131" s="41">
        <v>15.386000000000001</v>
      </c>
    </row>
    <row r="132" spans="1:5" ht="12.75">
      <c r="A132" s="42" t="s">
        <v>122</v>
      </c>
      <c r="B132" s="41">
        <v>4.8839999999999995</v>
      </c>
      <c r="C132" s="41"/>
      <c r="D132" s="41">
        <v>4.8839999999999995</v>
      </c>
      <c r="E132" s="41">
        <v>2.981</v>
      </c>
    </row>
    <row r="133" spans="1:5" ht="12.75">
      <c r="A133" s="42" t="s">
        <v>123</v>
      </c>
      <c r="B133" s="41">
        <v>9.19</v>
      </c>
      <c r="C133" s="41"/>
      <c r="D133" s="41">
        <v>9.19</v>
      </c>
      <c r="E133" s="41">
        <v>9.19</v>
      </c>
    </row>
    <row r="134" spans="1:5" ht="12.75">
      <c r="A134" s="42" t="s">
        <v>124</v>
      </c>
      <c r="B134" s="41">
        <v>37.303999999999995</v>
      </c>
      <c r="C134" s="41"/>
      <c r="D134" s="41">
        <v>37.303999999999995</v>
      </c>
      <c r="E134" s="41">
        <v>28.958</v>
      </c>
    </row>
    <row r="135" spans="1:5" ht="12.75">
      <c r="A135" s="42" t="s">
        <v>125</v>
      </c>
      <c r="B135" s="41">
        <v>9.067</v>
      </c>
      <c r="C135" s="41"/>
      <c r="D135" s="41">
        <v>9.067</v>
      </c>
      <c r="E135" s="41">
        <v>7.983</v>
      </c>
    </row>
    <row r="136" spans="1:5" ht="12.75">
      <c r="A136" s="42" t="s">
        <v>126</v>
      </c>
      <c r="B136" s="41">
        <v>118.01933170021196</v>
      </c>
      <c r="C136" s="41"/>
      <c r="D136" s="41">
        <v>118.01933170021196</v>
      </c>
      <c r="E136" s="41">
        <v>109.7576</v>
      </c>
    </row>
    <row r="137" spans="2:5" ht="12.75">
      <c r="B137" s="41"/>
      <c r="C137" s="41"/>
      <c r="D137" s="41"/>
      <c r="E137" s="41"/>
    </row>
    <row r="138" spans="2:5" ht="12.75">
      <c r="B138" s="41"/>
      <c r="C138" s="41"/>
      <c r="D138" s="41"/>
      <c r="E138" s="41"/>
    </row>
    <row r="139" spans="1:5" ht="12.75">
      <c r="A139" s="64" t="s">
        <v>127</v>
      </c>
      <c r="B139" s="64">
        <v>4681.767</v>
      </c>
      <c r="C139" s="64">
        <v>5.3</v>
      </c>
      <c r="D139" s="64">
        <v>4676.467</v>
      </c>
      <c r="E139" s="64">
        <v>887.46</v>
      </c>
    </row>
    <row r="140" spans="1:5" ht="12.75">
      <c r="A140" s="41"/>
      <c r="B140" s="41"/>
      <c r="C140" s="41"/>
      <c r="D140" s="41"/>
      <c r="E140" s="41"/>
    </row>
    <row r="141" spans="1:5" ht="12.75">
      <c r="A141" s="41" t="s">
        <v>128</v>
      </c>
      <c r="B141" s="41">
        <v>25.16</v>
      </c>
      <c r="C141" s="41"/>
      <c r="D141" s="41">
        <v>25.16</v>
      </c>
      <c r="E141" s="41"/>
    </row>
    <row r="142" spans="1:5" ht="12.75">
      <c r="A142" s="41" t="s">
        <v>129</v>
      </c>
      <c r="B142" s="41">
        <v>150.56</v>
      </c>
      <c r="C142" s="41"/>
      <c r="D142" s="41">
        <v>150.56</v>
      </c>
      <c r="E142" s="41">
        <v>133.74</v>
      </c>
    </row>
    <row r="143" spans="1:5" ht="12.75">
      <c r="A143" s="41" t="s">
        <v>130</v>
      </c>
      <c r="B143" s="41">
        <v>111.487</v>
      </c>
      <c r="C143" s="41"/>
      <c r="D143" s="41">
        <v>111.487</v>
      </c>
      <c r="E143" s="41">
        <v>11.939</v>
      </c>
    </row>
    <row r="144" spans="1:5" ht="12.75">
      <c r="A144" s="41" t="s">
        <v>308</v>
      </c>
      <c r="B144" s="41">
        <v>803.153</v>
      </c>
      <c r="C144" s="41">
        <v>0.9</v>
      </c>
      <c r="D144" s="41">
        <v>802.253</v>
      </c>
      <c r="E144" s="41">
        <v>16.15</v>
      </c>
    </row>
    <row r="145" spans="1:5" ht="12.75">
      <c r="A145" s="41" t="s">
        <v>132</v>
      </c>
      <c r="B145" s="41">
        <v>10.06</v>
      </c>
      <c r="C145" s="41"/>
      <c r="D145" s="41">
        <v>10.06</v>
      </c>
      <c r="E145" s="41">
        <v>3.66</v>
      </c>
    </row>
    <row r="146" spans="1:5" ht="12.75">
      <c r="A146" s="41" t="s">
        <v>133</v>
      </c>
      <c r="B146" s="41">
        <v>50.9</v>
      </c>
      <c r="C146" s="41"/>
      <c r="D146" s="41">
        <v>50.9</v>
      </c>
      <c r="E146" s="41">
        <v>50.9</v>
      </c>
    </row>
    <row r="147" spans="1:5" ht="12.75">
      <c r="A147" s="41" t="s">
        <v>134</v>
      </c>
      <c r="B147" s="41">
        <v>2357.8</v>
      </c>
      <c r="C147" s="41"/>
      <c r="D147" s="41">
        <v>2357.8</v>
      </c>
      <c r="E147" s="41"/>
    </row>
    <row r="148" spans="1:5" ht="12.75">
      <c r="A148" s="41" t="s">
        <v>135</v>
      </c>
      <c r="B148" s="41">
        <v>20.879</v>
      </c>
      <c r="C148" s="41"/>
      <c r="D148" s="41">
        <v>20.879</v>
      </c>
      <c r="E148" s="41">
        <v>20.519</v>
      </c>
    </row>
    <row r="149" spans="1:5" ht="12.75">
      <c r="A149" s="41" t="s">
        <v>136</v>
      </c>
      <c r="B149" s="41">
        <v>17.598</v>
      </c>
      <c r="C149" s="41"/>
      <c r="D149" s="41">
        <v>17.598</v>
      </c>
      <c r="E149" s="41">
        <v>1.8</v>
      </c>
    </row>
    <row r="150" spans="1:5" ht="12.75">
      <c r="A150" s="41" t="s">
        <v>137</v>
      </c>
      <c r="B150" s="41">
        <v>12.5</v>
      </c>
      <c r="C150" s="41"/>
      <c r="D150" s="41">
        <v>12.5</v>
      </c>
      <c r="E150" s="41">
        <v>12.5</v>
      </c>
    </row>
    <row r="151" spans="1:5" ht="12.75">
      <c r="A151" s="41" t="s">
        <v>138</v>
      </c>
      <c r="B151" s="41">
        <v>216.849</v>
      </c>
      <c r="C151" s="41">
        <v>4.4</v>
      </c>
      <c r="D151" s="41">
        <v>212.449</v>
      </c>
      <c r="E151" s="41">
        <v>37.6</v>
      </c>
    </row>
    <row r="152" spans="1:5" ht="12.75">
      <c r="A152" s="41" t="s">
        <v>578</v>
      </c>
      <c r="B152" s="41">
        <v>149.1</v>
      </c>
      <c r="C152" s="41"/>
      <c r="D152" s="41">
        <v>149.1</v>
      </c>
      <c r="E152" s="41"/>
    </row>
    <row r="153" spans="1:5" ht="12.75">
      <c r="A153" s="41" t="s">
        <v>140</v>
      </c>
      <c r="B153" s="41">
        <v>20.653</v>
      </c>
      <c r="C153" s="41"/>
      <c r="D153" s="41">
        <v>20.653</v>
      </c>
      <c r="E153" s="41"/>
    </row>
    <row r="154" spans="1:5" ht="12.75">
      <c r="A154" s="41" t="s">
        <v>141</v>
      </c>
      <c r="B154" s="41">
        <v>528</v>
      </c>
      <c r="C154" s="41"/>
      <c r="D154" s="41">
        <v>528</v>
      </c>
      <c r="E154" s="41">
        <v>528</v>
      </c>
    </row>
    <row r="155" spans="1:5" ht="12.75">
      <c r="A155" s="41" t="s">
        <v>142</v>
      </c>
      <c r="B155" s="41">
        <v>18.008</v>
      </c>
      <c r="C155" s="41"/>
      <c r="D155" s="41">
        <v>18.008</v>
      </c>
      <c r="E155" s="41">
        <v>18.008</v>
      </c>
    </row>
    <row r="156" spans="1:5" ht="12.75">
      <c r="A156" s="41" t="s">
        <v>143</v>
      </c>
      <c r="B156" s="41">
        <v>77.72</v>
      </c>
      <c r="C156" s="41"/>
      <c r="D156" s="41">
        <v>77.72</v>
      </c>
      <c r="E156" s="41"/>
    </row>
    <row r="157" spans="1:5" ht="12.75">
      <c r="A157" s="41" t="s">
        <v>144</v>
      </c>
      <c r="B157" s="41">
        <v>41</v>
      </c>
      <c r="C157" s="41"/>
      <c r="D157" s="41">
        <v>41</v>
      </c>
      <c r="E157" s="41">
        <v>41</v>
      </c>
    </row>
    <row r="158" spans="1:5" ht="12.75">
      <c r="A158" s="41" t="s">
        <v>145</v>
      </c>
      <c r="B158" s="41">
        <v>70.34</v>
      </c>
      <c r="C158" s="41"/>
      <c r="D158" s="41">
        <v>70.34</v>
      </c>
      <c r="E158" s="41">
        <v>11.644</v>
      </c>
    </row>
    <row r="159" spans="1:5" ht="12.75">
      <c r="A159" s="41"/>
      <c r="B159" s="41"/>
      <c r="C159" s="41"/>
      <c r="D159" s="41"/>
      <c r="E159" s="41"/>
    </row>
    <row r="160" spans="1:5" ht="12.75">
      <c r="A160" s="42"/>
      <c r="B160" s="41"/>
      <c r="C160" s="41"/>
      <c r="D160" s="41"/>
      <c r="E160" s="41"/>
    </row>
    <row r="161" spans="1:5" ht="12.75">
      <c r="A161" s="70" t="s">
        <v>146</v>
      </c>
      <c r="B161" s="64">
        <v>1066.19</v>
      </c>
      <c r="C161" s="64"/>
      <c r="D161" s="64">
        <v>1066.19</v>
      </c>
      <c r="E161" s="64">
        <v>206.365</v>
      </c>
    </row>
    <row r="162" spans="1:5" ht="12.75">
      <c r="A162" s="42"/>
      <c r="B162" s="41"/>
      <c r="C162" s="41"/>
      <c r="D162" s="41"/>
      <c r="E162" s="41"/>
    </row>
    <row r="163" spans="1:5" ht="12.75">
      <c r="A163" s="42" t="s">
        <v>147</v>
      </c>
      <c r="B163" s="41">
        <v>41.2</v>
      </c>
      <c r="C163" s="41"/>
      <c r="D163" s="41">
        <v>41.2</v>
      </c>
      <c r="E163" s="41">
        <v>7.5</v>
      </c>
    </row>
    <row r="164" spans="1:5" ht="12.75">
      <c r="A164" s="42" t="s">
        <v>148</v>
      </c>
      <c r="B164" s="41">
        <v>75.32</v>
      </c>
      <c r="C164" s="41"/>
      <c r="D164" s="41">
        <v>75.32</v>
      </c>
      <c r="E164" s="41">
        <v>23.86</v>
      </c>
    </row>
    <row r="165" spans="1:5" ht="12.75">
      <c r="A165" s="42" t="s">
        <v>149</v>
      </c>
      <c r="B165" s="41">
        <v>8.35</v>
      </c>
      <c r="C165" s="41"/>
      <c r="D165" s="41">
        <v>8.35</v>
      </c>
      <c r="E165" s="41">
        <v>7.75</v>
      </c>
    </row>
    <row r="166" spans="1:5" ht="12.75">
      <c r="A166" s="42" t="s">
        <v>150</v>
      </c>
      <c r="B166" s="41">
        <v>6.376</v>
      </c>
      <c r="C166" s="41"/>
      <c r="D166" s="41">
        <v>6.376</v>
      </c>
      <c r="E166" s="41">
        <v>3.64</v>
      </c>
    </row>
    <row r="167" spans="1:5" ht="12.75">
      <c r="A167" s="42" t="s">
        <v>151</v>
      </c>
      <c r="B167" s="41">
        <v>8.823</v>
      </c>
      <c r="C167" s="41"/>
      <c r="D167" s="41">
        <v>8.823</v>
      </c>
      <c r="E167" s="41"/>
    </row>
    <row r="168" spans="1:5" ht="12.75">
      <c r="A168" s="42" t="s">
        <v>152</v>
      </c>
      <c r="B168" s="41">
        <v>17.771</v>
      </c>
      <c r="C168" s="41"/>
      <c r="D168" s="41">
        <v>17.771</v>
      </c>
      <c r="E168" s="41">
        <v>17.771</v>
      </c>
    </row>
    <row r="169" spans="1:5" ht="12.75">
      <c r="A169" s="42" t="s">
        <v>153</v>
      </c>
      <c r="B169" s="41">
        <v>8.361</v>
      </c>
      <c r="C169" s="41"/>
      <c r="D169" s="41">
        <v>8.361</v>
      </c>
      <c r="E169" s="41"/>
    </row>
    <row r="170" spans="1:5" ht="12.75">
      <c r="A170" s="42" t="s">
        <v>154</v>
      </c>
      <c r="B170" s="41">
        <v>665</v>
      </c>
      <c r="C170" s="41"/>
      <c r="D170" s="41">
        <v>665</v>
      </c>
      <c r="E170" s="41"/>
    </row>
    <row r="171" spans="1:5" ht="12.75">
      <c r="A171" s="42" t="s">
        <v>155</v>
      </c>
      <c r="B171" s="41">
        <v>67.468</v>
      </c>
      <c r="C171" s="41"/>
      <c r="D171" s="41">
        <v>67.468</v>
      </c>
      <c r="E171" s="41">
        <v>46.408</v>
      </c>
    </row>
    <row r="172" spans="1:5" ht="12.75">
      <c r="A172" s="42" t="s">
        <v>156</v>
      </c>
      <c r="B172" s="41">
        <v>79.764</v>
      </c>
      <c r="C172" s="41"/>
      <c r="D172" s="41">
        <v>79.764</v>
      </c>
      <c r="E172" s="41">
        <v>72.427</v>
      </c>
    </row>
    <row r="173" spans="1:5" ht="12.75">
      <c r="A173" s="42" t="s">
        <v>157</v>
      </c>
      <c r="B173" s="41">
        <v>61.407</v>
      </c>
      <c r="C173" s="41"/>
      <c r="D173" s="41">
        <v>61.407</v>
      </c>
      <c r="E173" s="41">
        <v>61.407</v>
      </c>
    </row>
    <row r="174" spans="1:5" ht="12.75">
      <c r="A174" s="42" t="s">
        <v>158</v>
      </c>
      <c r="B174" s="41">
        <v>21.87</v>
      </c>
      <c r="C174" s="41"/>
      <c r="D174" s="41">
        <v>21.87</v>
      </c>
      <c r="E174" s="41"/>
    </row>
    <row r="175" spans="1:5" ht="12.75">
      <c r="A175" s="42" t="s">
        <v>159</v>
      </c>
      <c r="B175" s="41">
        <v>23.5</v>
      </c>
      <c r="C175" s="41"/>
      <c r="D175" s="41">
        <v>23.5</v>
      </c>
      <c r="E175" s="41"/>
    </row>
    <row r="176" spans="1:5" ht="12.75">
      <c r="A176" s="42" t="s">
        <v>160</v>
      </c>
      <c r="B176" s="41">
        <v>6.8229999999999995</v>
      </c>
      <c r="C176" s="41"/>
      <c r="D176" s="41">
        <v>6.8229999999999995</v>
      </c>
      <c r="E176" s="41">
        <v>0.92</v>
      </c>
    </row>
    <row r="177" spans="1:5" ht="12.75">
      <c r="A177" s="42" t="s">
        <v>161</v>
      </c>
      <c r="B177" s="41">
        <v>35.564</v>
      </c>
      <c r="C177" s="41"/>
      <c r="D177" s="41">
        <v>35.564</v>
      </c>
      <c r="E177" s="41">
        <v>26.089</v>
      </c>
    </row>
    <row r="178" spans="1:5" ht="12.75">
      <c r="A178" s="42"/>
      <c r="B178" s="41"/>
      <c r="C178" s="41"/>
      <c r="D178" s="41"/>
      <c r="E178" s="41"/>
    </row>
    <row r="179" spans="1:5" ht="12.75">
      <c r="A179" s="42"/>
      <c r="B179" s="41"/>
      <c r="C179" s="41"/>
      <c r="D179" s="41"/>
      <c r="E179" s="41"/>
    </row>
    <row r="180" spans="1:5" ht="12.75">
      <c r="A180" s="70" t="s">
        <v>162</v>
      </c>
      <c r="B180" s="64">
        <v>6983.8918</v>
      </c>
      <c r="C180" s="64">
        <v>31.378800000000002</v>
      </c>
      <c r="D180" s="64">
        <v>6952.513</v>
      </c>
      <c r="E180" s="64">
        <v>612.735</v>
      </c>
    </row>
    <row r="181" spans="1:5" ht="12.75">
      <c r="A181" s="42"/>
      <c r="B181" s="41"/>
      <c r="C181" s="41"/>
      <c r="D181" s="41"/>
      <c r="E181" s="41"/>
    </row>
    <row r="182" spans="1:5" ht="12.75">
      <c r="A182" s="42" t="s">
        <v>163</v>
      </c>
      <c r="B182" s="41">
        <v>23.666</v>
      </c>
      <c r="C182" s="41"/>
      <c r="D182" s="41">
        <v>23.666</v>
      </c>
      <c r="E182" s="41">
        <v>10.575</v>
      </c>
    </row>
    <row r="183" spans="1:5" ht="12.75">
      <c r="A183" s="42" t="s">
        <v>164</v>
      </c>
      <c r="B183" s="41">
        <v>40.978</v>
      </c>
      <c r="C183" s="41"/>
      <c r="D183" s="41">
        <v>40.978</v>
      </c>
      <c r="E183" s="41">
        <v>40.282000000000004</v>
      </c>
    </row>
    <row r="184" spans="1:5" ht="12.75">
      <c r="A184" s="42" t="s">
        <v>165</v>
      </c>
      <c r="B184" s="41">
        <v>77.062</v>
      </c>
      <c r="C184" s="41"/>
      <c r="D184" s="41">
        <v>77.062</v>
      </c>
      <c r="E184" s="41">
        <v>49.3</v>
      </c>
    </row>
    <row r="185" spans="1:5" ht="12.75">
      <c r="A185" s="42" t="s">
        <v>166</v>
      </c>
      <c r="B185" s="41">
        <v>29.4</v>
      </c>
      <c r="C185" s="41"/>
      <c r="D185" s="41">
        <v>29.4</v>
      </c>
      <c r="E185" s="41">
        <v>28.2</v>
      </c>
    </row>
    <row r="186" spans="1:5" ht="12.75">
      <c r="A186" s="42" t="s">
        <v>167</v>
      </c>
      <c r="B186" s="41">
        <v>158.62799999999996</v>
      </c>
      <c r="C186" s="41">
        <v>2.27</v>
      </c>
      <c r="D186" s="41">
        <v>156.358</v>
      </c>
      <c r="E186" s="41">
        <v>42.588</v>
      </c>
    </row>
    <row r="187" spans="1:5" ht="12.75">
      <c r="A187" s="42" t="s">
        <v>168</v>
      </c>
      <c r="B187" s="41">
        <v>7.84</v>
      </c>
      <c r="C187" s="41"/>
      <c r="D187" s="41">
        <v>7.84</v>
      </c>
      <c r="E187" s="41">
        <v>7.84</v>
      </c>
    </row>
    <row r="188" spans="1:5" ht="12.75">
      <c r="A188" s="42" t="s">
        <v>169</v>
      </c>
      <c r="B188" s="41"/>
      <c r="C188" s="41"/>
      <c r="D188" s="41"/>
      <c r="E188" s="41"/>
    </row>
    <row r="189" spans="1:5" ht="12.75">
      <c r="A189" s="42" t="s">
        <v>170</v>
      </c>
      <c r="B189" s="41">
        <v>79</v>
      </c>
      <c r="C189" s="41"/>
      <c r="D189" s="41">
        <v>79</v>
      </c>
      <c r="E189" s="41">
        <v>79</v>
      </c>
    </row>
    <row r="190" spans="1:5" ht="12.75">
      <c r="A190" s="42" t="s">
        <v>171</v>
      </c>
      <c r="B190" s="41">
        <v>9.4</v>
      </c>
      <c r="C190" s="41"/>
      <c r="D190" s="41">
        <v>9.4</v>
      </c>
      <c r="E190" s="41">
        <v>9.4</v>
      </c>
    </row>
    <row r="191" spans="1:5" ht="12.75">
      <c r="A191" s="42" t="s">
        <v>309</v>
      </c>
      <c r="B191" s="41">
        <v>37.433</v>
      </c>
      <c r="C191" s="41"/>
      <c r="D191" s="41">
        <v>37.433</v>
      </c>
      <c r="E191" s="41"/>
    </row>
    <row r="192" spans="1:5" ht="12.75">
      <c r="A192" s="42" t="s">
        <v>173</v>
      </c>
      <c r="B192" s="41">
        <v>37.433</v>
      </c>
      <c r="C192" s="41"/>
      <c r="D192" s="41">
        <v>37.433</v>
      </c>
      <c r="E192" s="41"/>
    </row>
    <row r="193" spans="1:5" ht="12.75">
      <c r="A193" s="42" t="s">
        <v>174</v>
      </c>
      <c r="B193" s="41">
        <v>10.622</v>
      </c>
      <c r="C193" s="41"/>
      <c r="D193" s="41">
        <v>10.622</v>
      </c>
      <c r="E193" s="41">
        <v>2</v>
      </c>
    </row>
    <row r="194" spans="1:5" ht="12.75">
      <c r="A194" s="42" t="s">
        <v>175</v>
      </c>
      <c r="B194" s="41">
        <v>5745.3778</v>
      </c>
      <c r="C194" s="41">
        <v>25.108800000000002</v>
      </c>
      <c r="D194" s="41">
        <v>5720.269</v>
      </c>
      <c r="E194" s="41">
        <v>2.626</v>
      </c>
    </row>
    <row r="195" spans="1:5" ht="12.75">
      <c r="A195" s="42" t="s">
        <v>176</v>
      </c>
      <c r="B195" s="41">
        <v>34.95</v>
      </c>
      <c r="C195" s="41"/>
      <c r="D195" s="41">
        <v>34.95</v>
      </c>
      <c r="E195" s="41">
        <v>2.95</v>
      </c>
    </row>
    <row r="196" spans="1:5" ht="12.75">
      <c r="A196" s="42" t="s">
        <v>177</v>
      </c>
      <c r="B196" s="41">
        <v>44.483000000000004</v>
      </c>
      <c r="C196" s="41"/>
      <c r="D196" s="41">
        <v>44.483000000000004</v>
      </c>
      <c r="E196" s="41">
        <v>34.553000000000004</v>
      </c>
    </row>
    <row r="197" spans="1:5" ht="12.75">
      <c r="A197" s="42" t="s">
        <v>178</v>
      </c>
      <c r="B197" s="41"/>
      <c r="C197" s="41"/>
      <c r="D197" s="41"/>
      <c r="E197" s="41"/>
    </row>
    <row r="198" spans="1:5" ht="12.75">
      <c r="A198" s="42" t="s">
        <v>179</v>
      </c>
      <c r="B198" s="41">
        <v>12.291</v>
      </c>
      <c r="C198" s="41"/>
      <c r="D198" s="41">
        <v>12.291</v>
      </c>
      <c r="E198" s="41">
        <v>12.291</v>
      </c>
    </row>
    <row r="199" spans="1:5" ht="12.75">
      <c r="A199" s="42" t="s">
        <v>180</v>
      </c>
      <c r="B199" s="41">
        <v>29.761</v>
      </c>
      <c r="C199" s="41"/>
      <c r="D199" s="41">
        <v>29.761</v>
      </c>
      <c r="E199" s="41">
        <v>28.615</v>
      </c>
    </row>
    <row r="200" spans="1:5" ht="12.75">
      <c r="A200" s="42" t="s">
        <v>181</v>
      </c>
      <c r="B200" s="41">
        <v>10.133000000000001</v>
      </c>
      <c r="C200" s="41"/>
      <c r="D200" s="41">
        <v>10.133000000000001</v>
      </c>
      <c r="E200" s="41">
        <v>1.91</v>
      </c>
    </row>
    <row r="201" spans="1:5" ht="12.75">
      <c r="A201" s="42" t="s">
        <v>182</v>
      </c>
      <c r="B201" s="41">
        <v>345.752</v>
      </c>
      <c r="C201" s="41"/>
      <c r="D201" s="41">
        <v>345.752</v>
      </c>
      <c r="E201" s="41"/>
    </row>
    <row r="202" spans="1:5" ht="12.75">
      <c r="A202" s="42" t="s">
        <v>183</v>
      </c>
      <c r="B202" s="41">
        <v>345.752</v>
      </c>
      <c r="C202" s="41"/>
      <c r="D202" s="41">
        <v>345.752</v>
      </c>
      <c r="E202" s="41"/>
    </row>
    <row r="203" spans="1:5" ht="12.75">
      <c r="A203" s="42" t="s">
        <v>184</v>
      </c>
      <c r="B203" s="41">
        <v>86.932</v>
      </c>
      <c r="C203" s="41">
        <v>4</v>
      </c>
      <c r="D203" s="41">
        <v>82.932</v>
      </c>
      <c r="E203" s="41">
        <v>82.932</v>
      </c>
    </row>
    <row r="204" spans="1:5" ht="12.75">
      <c r="A204" s="42" t="s">
        <v>185</v>
      </c>
      <c r="B204" s="41">
        <v>63.342</v>
      </c>
      <c r="C204" s="41"/>
      <c r="D204" s="41">
        <v>63.342</v>
      </c>
      <c r="E204" s="41">
        <v>63.342</v>
      </c>
    </row>
    <row r="205" spans="1:5" ht="12.75">
      <c r="A205" s="42" t="s">
        <v>186</v>
      </c>
      <c r="B205" s="41">
        <v>17.825</v>
      </c>
      <c r="C205" s="41"/>
      <c r="D205" s="41">
        <v>17.825</v>
      </c>
      <c r="E205" s="41">
        <v>8.955</v>
      </c>
    </row>
    <row r="206" spans="1:5" ht="12.75">
      <c r="A206" s="42" t="s">
        <v>187</v>
      </c>
      <c r="B206" s="41">
        <v>26.439</v>
      </c>
      <c r="C206" s="41"/>
      <c r="D206" s="41">
        <v>26.439</v>
      </c>
      <c r="E206" s="41">
        <v>11.599</v>
      </c>
    </row>
    <row r="207" spans="1:5" ht="12.75">
      <c r="A207" s="42" t="s">
        <v>593</v>
      </c>
      <c r="B207" s="41">
        <v>121.977</v>
      </c>
      <c r="C207" s="41"/>
      <c r="D207" s="41">
        <v>121.977</v>
      </c>
      <c r="E207" s="41">
        <v>121.977</v>
      </c>
    </row>
    <row r="208" spans="1:5" ht="12.75">
      <c r="A208" s="42"/>
      <c r="B208" s="41"/>
      <c r="C208" s="41"/>
      <c r="D208" s="41"/>
      <c r="E208" s="41"/>
    </row>
    <row r="209" spans="1:5" ht="12.75">
      <c r="A209" s="42"/>
      <c r="B209" s="41"/>
      <c r="C209" s="41"/>
      <c r="D209" s="41"/>
      <c r="E209" s="41"/>
    </row>
    <row r="210" spans="1:5" ht="12.75">
      <c r="A210" s="125" t="s">
        <v>189</v>
      </c>
      <c r="B210" s="64">
        <v>1824.1380000000001</v>
      </c>
      <c r="C210" s="64">
        <v>23.164</v>
      </c>
      <c r="D210" s="64">
        <v>1800.9740000000004</v>
      </c>
      <c r="E210" s="64">
        <v>545.604</v>
      </c>
    </row>
    <row r="211" spans="1:5" ht="12.75">
      <c r="A211" s="125"/>
      <c r="B211" s="41"/>
      <c r="C211" s="41"/>
      <c r="D211" s="41"/>
      <c r="E211" s="41"/>
    </row>
    <row r="212" spans="1:5" ht="12.75">
      <c r="A212" s="65" t="s">
        <v>190</v>
      </c>
      <c r="B212" s="41">
        <v>22.354</v>
      </c>
      <c r="C212" s="41">
        <v>2.554</v>
      </c>
      <c r="D212" s="41">
        <v>19.8</v>
      </c>
      <c r="E212" s="41"/>
    </row>
    <row r="213" spans="1:5" ht="12.75">
      <c r="A213" s="65" t="s">
        <v>191</v>
      </c>
      <c r="B213" s="41">
        <v>349</v>
      </c>
      <c r="C213" s="41"/>
      <c r="D213" s="41">
        <v>349</v>
      </c>
      <c r="E213" s="41"/>
    </row>
    <row r="214" spans="1:5" ht="12.75">
      <c r="A214" s="65" t="s">
        <v>192</v>
      </c>
      <c r="B214" s="41">
        <v>349</v>
      </c>
      <c r="C214" s="41"/>
      <c r="D214" s="41">
        <v>349</v>
      </c>
      <c r="E214" s="41"/>
    </row>
    <row r="215" spans="1:5" ht="12.75">
      <c r="A215" s="65" t="s">
        <v>193</v>
      </c>
      <c r="B215" s="41">
        <v>39.2</v>
      </c>
      <c r="C215" s="41">
        <v>6.5</v>
      </c>
      <c r="D215" s="41">
        <v>32.7</v>
      </c>
      <c r="E215" s="41">
        <v>20</v>
      </c>
    </row>
    <row r="216" spans="1:5" ht="12.75">
      <c r="A216" s="65" t="s">
        <v>194</v>
      </c>
      <c r="B216" s="41">
        <v>111.62200000000001</v>
      </c>
      <c r="C216" s="41">
        <v>7.43</v>
      </c>
      <c r="D216" s="41">
        <v>104.192</v>
      </c>
      <c r="E216" s="41">
        <v>91.992</v>
      </c>
    </row>
    <row r="217" spans="1:5" ht="12.75">
      <c r="A217" s="65" t="s">
        <v>195</v>
      </c>
      <c r="B217" s="41">
        <v>404.3020000000001</v>
      </c>
      <c r="C217" s="41"/>
      <c r="D217" s="41">
        <v>404.3020000000001</v>
      </c>
      <c r="E217" s="41">
        <v>391.50200000000007</v>
      </c>
    </row>
    <row r="218" spans="1:5" ht="12.75">
      <c r="A218" s="65" t="s">
        <v>196</v>
      </c>
      <c r="B218" s="41">
        <v>59.1</v>
      </c>
      <c r="C218" s="41"/>
      <c r="D218" s="41">
        <v>59.1</v>
      </c>
      <c r="E218" s="41">
        <v>59.1</v>
      </c>
    </row>
    <row r="219" spans="1:5" ht="12.75">
      <c r="A219" s="65" t="s">
        <v>197</v>
      </c>
      <c r="B219" s="41">
        <v>7</v>
      </c>
      <c r="C219" s="41"/>
      <c r="D219" s="41">
        <v>7</v>
      </c>
      <c r="E219" s="41"/>
    </row>
    <row r="220" spans="1:5" ht="12.75">
      <c r="A220" s="65" t="s">
        <v>198</v>
      </c>
      <c r="B220" s="41">
        <v>183.74</v>
      </c>
      <c r="C220" s="41">
        <v>5.5</v>
      </c>
      <c r="D220" s="41">
        <v>178.24</v>
      </c>
      <c r="E220" s="41">
        <v>2.61</v>
      </c>
    </row>
    <row r="221" spans="1:5" ht="12.75">
      <c r="A221" s="65" t="s">
        <v>199</v>
      </c>
      <c r="B221" s="41">
        <v>139.8</v>
      </c>
      <c r="C221" s="41"/>
      <c r="D221" s="41">
        <v>139.8</v>
      </c>
      <c r="E221" s="41"/>
    </row>
    <row r="222" spans="1:5" ht="12.75">
      <c r="A222" s="65" t="s">
        <v>200</v>
      </c>
      <c r="B222" s="41">
        <v>54.9</v>
      </c>
      <c r="C222" s="41"/>
      <c r="D222" s="41">
        <v>54.9</v>
      </c>
      <c r="E222" s="41"/>
    </row>
    <row r="223" spans="1:5" ht="12.75">
      <c r="A223" s="65" t="s">
        <v>201</v>
      </c>
      <c r="B223" s="41">
        <v>603.78</v>
      </c>
      <c r="C223" s="41">
        <v>1.18</v>
      </c>
      <c r="D223" s="41">
        <v>602.6</v>
      </c>
      <c r="E223" s="41">
        <v>2</v>
      </c>
    </row>
    <row r="224" spans="1:5" ht="12.75">
      <c r="A224" s="65" t="s">
        <v>202</v>
      </c>
      <c r="B224" s="41">
        <v>548.6</v>
      </c>
      <c r="C224" s="41"/>
      <c r="D224" s="41">
        <v>548.6</v>
      </c>
      <c r="E224" s="41"/>
    </row>
    <row r="225" spans="1:5" ht="12.75">
      <c r="A225" s="65" t="s">
        <v>203</v>
      </c>
      <c r="B225" s="41">
        <v>48.24</v>
      </c>
      <c r="C225" s="41"/>
      <c r="D225" s="41">
        <v>48.24</v>
      </c>
      <c r="E225" s="41">
        <v>37.5</v>
      </c>
    </row>
    <row r="226" spans="1:5" ht="12.75">
      <c r="A226" s="65"/>
      <c r="B226" s="41"/>
      <c r="C226" s="41"/>
      <c r="D226" s="41"/>
      <c r="E226" s="41"/>
    </row>
    <row r="227" spans="1:5" ht="12.75">
      <c r="A227" s="65"/>
      <c r="B227" s="41"/>
      <c r="C227" s="41"/>
      <c r="D227" s="41"/>
      <c r="E227" s="41"/>
    </row>
    <row r="228" spans="1:5" ht="12.75">
      <c r="A228" s="70" t="s">
        <v>204</v>
      </c>
      <c r="B228" s="64">
        <v>2338.5860000000007</v>
      </c>
      <c r="C228" s="64">
        <v>1.01</v>
      </c>
      <c r="D228" s="64">
        <v>2337.5760000000005</v>
      </c>
      <c r="E228" s="64">
        <v>232.33700000000007</v>
      </c>
    </row>
    <row r="229" spans="1:5" ht="12.75">
      <c r="A229" s="65"/>
      <c r="B229" s="41"/>
      <c r="C229" s="41"/>
      <c r="D229" s="41"/>
      <c r="E229" s="41"/>
    </row>
    <row r="230" spans="1:5" ht="12.75">
      <c r="A230" s="42" t="s">
        <v>205</v>
      </c>
      <c r="B230" s="41">
        <v>54.114</v>
      </c>
      <c r="C230" s="41"/>
      <c r="D230" s="41">
        <v>54.114</v>
      </c>
      <c r="E230" s="41">
        <v>23.307</v>
      </c>
    </row>
    <row r="231" spans="1:5" ht="12.75">
      <c r="A231" s="42" t="s">
        <v>206</v>
      </c>
      <c r="B231" s="41">
        <v>30.359</v>
      </c>
      <c r="C231" s="41"/>
      <c r="D231" s="41">
        <v>30.359</v>
      </c>
      <c r="E231" s="41">
        <v>0.34</v>
      </c>
    </row>
    <row r="232" spans="1:5" ht="12.75">
      <c r="A232" s="42" t="s">
        <v>207</v>
      </c>
      <c r="B232" s="41">
        <v>1986.864</v>
      </c>
      <c r="C232" s="41"/>
      <c r="D232" s="41">
        <v>1986.864</v>
      </c>
      <c r="E232" s="41">
        <v>41</v>
      </c>
    </row>
    <row r="233" spans="1:5" ht="12.75">
      <c r="A233" s="42" t="s">
        <v>208</v>
      </c>
      <c r="B233" s="41">
        <v>106.56200000000001</v>
      </c>
      <c r="C233" s="41"/>
      <c r="D233" s="41">
        <v>106.56200000000001</v>
      </c>
      <c r="E233" s="41">
        <v>106.062</v>
      </c>
    </row>
    <row r="234" spans="1:5" ht="12.75">
      <c r="A234" s="42" t="s">
        <v>209</v>
      </c>
      <c r="B234" s="41">
        <v>3</v>
      </c>
      <c r="C234" s="41"/>
      <c r="D234" s="41">
        <v>3</v>
      </c>
      <c r="E234" s="41">
        <v>1.3</v>
      </c>
    </row>
    <row r="235" spans="1:5" ht="12.75">
      <c r="A235" s="42" t="s">
        <v>210</v>
      </c>
      <c r="B235" s="41">
        <v>20.4</v>
      </c>
      <c r="C235" s="41"/>
      <c r="D235" s="41">
        <v>20.4</v>
      </c>
      <c r="E235" s="41">
        <v>19.4</v>
      </c>
    </row>
    <row r="236" spans="1:5" ht="12.75">
      <c r="A236" s="42" t="s">
        <v>211</v>
      </c>
      <c r="B236" s="41">
        <v>6.219</v>
      </c>
      <c r="C236" s="41"/>
      <c r="D236" s="41">
        <v>6.219</v>
      </c>
      <c r="E236" s="41"/>
    </row>
    <row r="237" spans="1:5" ht="12.75">
      <c r="A237" s="42" t="s">
        <v>212</v>
      </c>
      <c r="B237" s="41">
        <v>15.8</v>
      </c>
      <c r="C237" s="41"/>
      <c r="D237" s="41">
        <v>15.8</v>
      </c>
      <c r="E237" s="41">
        <v>3.8</v>
      </c>
    </row>
    <row r="238" spans="1:5" ht="12.75">
      <c r="A238" s="42" t="s">
        <v>213</v>
      </c>
      <c r="B238" s="41">
        <v>5.428</v>
      </c>
      <c r="C238" s="41"/>
      <c r="D238" s="41">
        <v>5.428</v>
      </c>
      <c r="E238" s="41">
        <v>5.428</v>
      </c>
    </row>
    <row r="239" spans="1:5" ht="12.75">
      <c r="A239" s="42" t="s">
        <v>214</v>
      </c>
      <c r="B239" s="41">
        <v>22.37</v>
      </c>
      <c r="C239" s="41"/>
      <c r="D239" s="41">
        <v>22.37</v>
      </c>
      <c r="E239" s="41"/>
    </row>
    <row r="240" spans="1:5" ht="12.75">
      <c r="A240" s="42" t="s">
        <v>215</v>
      </c>
      <c r="B240" s="41">
        <v>31.5</v>
      </c>
      <c r="C240" s="41"/>
      <c r="D240" s="41">
        <v>31.5</v>
      </c>
      <c r="E240" s="41">
        <v>26.1</v>
      </c>
    </row>
    <row r="241" spans="1:5" ht="12.75">
      <c r="A241" s="42" t="s">
        <v>216</v>
      </c>
      <c r="B241" s="41">
        <v>5.3</v>
      </c>
      <c r="C241" s="41"/>
      <c r="D241" s="41">
        <v>5.3</v>
      </c>
      <c r="E241" s="41">
        <v>5.3</v>
      </c>
    </row>
    <row r="242" spans="1:5" ht="12.75">
      <c r="A242" s="42" t="s">
        <v>217</v>
      </c>
      <c r="B242" s="41">
        <v>40.66</v>
      </c>
      <c r="C242" s="41"/>
      <c r="D242" s="41">
        <v>40.66</v>
      </c>
      <c r="E242" s="41">
        <v>0.3</v>
      </c>
    </row>
    <row r="243" spans="1:5" ht="12.75">
      <c r="A243" s="42" t="s">
        <v>218</v>
      </c>
      <c r="B243" s="41"/>
      <c r="C243" s="41"/>
      <c r="D243" s="41"/>
      <c r="E243" s="41"/>
    </row>
    <row r="244" spans="1:5" ht="12.75">
      <c r="A244" s="42" t="s">
        <v>219</v>
      </c>
      <c r="B244" s="41">
        <v>10.01</v>
      </c>
      <c r="C244" s="41">
        <v>1.01</v>
      </c>
      <c r="D244" s="41">
        <v>9</v>
      </c>
      <c r="E244" s="41"/>
    </row>
    <row r="245" spans="2:5" ht="12.75">
      <c r="B245" s="41"/>
      <c r="C245" s="41"/>
      <c r="D245" s="41"/>
      <c r="E245" s="41"/>
    </row>
    <row r="246" spans="2:5" ht="12.75">
      <c r="B246" s="41"/>
      <c r="C246" s="41"/>
      <c r="D246" s="41"/>
      <c r="E246" s="41"/>
    </row>
    <row r="247" spans="1:5" ht="12.75">
      <c r="A247" s="70" t="s">
        <v>220</v>
      </c>
      <c r="B247" s="64">
        <v>11353.391999999998</v>
      </c>
      <c r="C247" s="64">
        <v>8.488</v>
      </c>
      <c r="D247" s="64">
        <v>11344.903999999999</v>
      </c>
      <c r="E247" s="64">
        <v>468.9</v>
      </c>
    </row>
    <row r="248" spans="1:5" ht="12.75">
      <c r="A248" s="42"/>
      <c r="B248" s="41"/>
      <c r="C248" s="41"/>
      <c r="D248" s="41"/>
      <c r="E248" s="41"/>
    </row>
    <row r="249" spans="1:5" ht="12.75">
      <c r="A249" s="42" t="s">
        <v>221</v>
      </c>
      <c r="B249" s="41">
        <v>57.1</v>
      </c>
      <c r="C249" s="41"/>
      <c r="D249" s="41">
        <v>57.1</v>
      </c>
      <c r="E249" s="41">
        <v>32.3</v>
      </c>
    </row>
    <row r="250" spans="1:5" ht="12.75">
      <c r="A250" s="42" t="s">
        <v>222</v>
      </c>
      <c r="B250" s="41">
        <v>112.205</v>
      </c>
      <c r="C250" s="41"/>
      <c r="D250" s="41">
        <v>112.205</v>
      </c>
      <c r="E250" s="41"/>
    </row>
    <row r="251" spans="1:5" ht="12.75">
      <c r="A251" s="42" t="s">
        <v>223</v>
      </c>
      <c r="B251" s="41">
        <v>41</v>
      </c>
      <c r="C251" s="41"/>
      <c r="D251" s="41">
        <v>41</v>
      </c>
      <c r="E251" s="41">
        <v>33.4</v>
      </c>
    </row>
    <row r="252" spans="1:5" ht="12.75">
      <c r="A252" s="42" t="s">
        <v>224</v>
      </c>
      <c r="B252" s="41"/>
      <c r="C252" s="41"/>
      <c r="D252" s="41"/>
      <c r="E252" s="41"/>
    </row>
    <row r="253" spans="1:5" ht="12.75">
      <c r="A253" s="42" t="s">
        <v>225</v>
      </c>
      <c r="B253" s="41">
        <v>66.49</v>
      </c>
      <c r="C253" s="41"/>
      <c r="D253" s="41">
        <v>66.49</v>
      </c>
      <c r="E253" s="41">
        <v>4.89</v>
      </c>
    </row>
    <row r="254" spans="1:5" ht="12.75">
      <c r="A254" s="42" t="s">
        <v>226</v>
      </c>
      <c r="B254" s="41">
        <v>12.617</v>
      </c>
      <c r="C254" s="41"/>
      <c r="D254" s="41">
        <v>12.617</v>
      </c>
      <c r="E254" s="41">
        <v>8.477</v>
      </c>
    </row>
    <row r="255" spans="1:5" ht="12.75">
      <c r="A255" s="42" t="s">
        <v>227</v>
      </c>
      <c r="B255" s="41">
        <v>110.7</v>
      </c>
      <c r="C255" s="41"/>
      <c r="D255" s="41">
        <v>110.7</v>
      </c>
      <c r="E255" s="41"/>
    </row>
    <row r="256" spans="1:5" ht="12.75">
      <c r="A256" s="42" t="s">
        <v>228</v>
      </c>
      <c r="B256" s="41">
        <v>71.90299999999999</v>
      </c>
      <c r="C256" s="41"/>
      <c r="D256" s="41">
        <v>71.90299999999999</v>
      </c>
      <c r="E256" s="41">
        <v>12.6</v>
      </c>
    </row>
    <row r="257" spans="1:5" ht="12.75">
      <c r="A257" s="42" t="s">
        <v>229</v>
      </c>
      <c r="B257" s="41">
        <v>11.412</v>
      </c>
      <c r="C257" s="41"/>
      <c r="D257" s="41">
        <v>11.412</v>
      </c>
      <c r="E257" s="41">
        <v>11.412</v>
      </c>
    </row>
    <row r="258" spans="1:5" ht="12.75">
      <c r="A258" s="42" t="s">
        <v>230</v>
      </c>
      <c r="B258" s="41">
        <v>21.1</v>
      </c>
      <c r="C258" s="41"/>
      <c r="D258" s="41">
        <v>21.1</v>
      </c>
      <c r="E258" s="41">
        <v>16.4</v>
      </c>
    </row>
    <row r="259" spans="1:5" ht="12.75">
      <c r="A259" s="42" t="s">
        <v>231</v>
      </c>
      <c r="B259" s="41">
        <v>143.76</v>
      </c>
      <c r="C259" s="41"/>
      <c r="D259" s="41">
        <v>143.76</v>
      </c>
      <c r="E259" s="41">
        <v>138.658</v>
      </c>
    </row>
    <row r="260" spans="1:5" ht="12.75">
      <c r="A260" s="42" t="s">
        <v>232</v>
      </c>
      <c r="B260" s="41">
        <v>0.533</v>
      </c>
      <c r="C260" s="41"/>
      <c r="D260" s="41">
        <v>0.533</v>
      </c>
      <c r="E260" s="41">
        <v>0.533</v>
      </c>
    </row>
    <row r="261" spans="1:5" ht="12.75">
      <c r="A261" s="42" t="s">
        <v>233</v>
      </c>
      <c r="B261" s="41">
        <v>383.962</v>
      </c>
      <c r="C261" s="41"/>
      <c r="D261" s="41">
        <v>383.962</v>
      </c>
      <c r="E261" s="41" t="s">
        <v>306</v>
      </c>
    </row>
    <row r="262" spans="1:5" ht="12.75">
      <c r="A262" s="42" t="s">
        <v>234</v>
      </c>
      <c r="B262" s="41">
        <v>76.06800000000001</v>
      </c>
      <c r="C262" s="41"/>
      <c r="D262" s="41">
        <v>76.06800000000001</v>
      </c>
      <c r="E262" s="41">
        <v>32.275</v>
      </c>
    </row>
    <row r="263" spans="1:5" ht="12.75">
      <c r="A263" s="42" t="s">
        <v>235</v>
      </c>
      <c r="B263" s="41">
        <v>30.648000000000003</v>
      </c>
      <c r="C263" s="41"/>
      <c r="D263" s="41">
        <v>30.648000000000003</v>
      </c>
      <c r="E263" s="41">
        <v>17.96</v>
      </c>
    </row>
    <row r="264" spans="1:5" s="42" customFormat="1" ht="11.25">
      <c r="A264" s="42" t="s">
        <v>236</v>
      </c>
      <c r="B264" s="66">
        <v>9939.117999999999</v>
      </c>
      <c r="C264" s="66">
        <v>8.488</v>
      </c>
      <c r="D264" s="66">
        <v>9930.63</v>
      </c>
      <c r="E264" s="41" t="s">
        <v>306</v>
      </c>
    </row>
    <row r="265" spans="1:5" ht="12.75">
      <c r="A265" s="42" t="s">
        <v>237</v>
      </c>
      <c r="B265" s="41">
        <v>100.11700000000002</v>
      </c>
      <c r="C265" s="41"/>
      <c r="D265" s="41">
        <v>100.11700000000002</v>
      </c>
      <c r="E265" s="41">
        <v>54.616</v>
      </c>
    </row>
    <row r="266" spans="1:5" ht="12.75">
      <c r="A266" s="42" t="s">
        <v>238</v>
      </c>
      <c r="B266" s="41">
        <v>89.00900000000001</v>
      </c>
      <c r="C266" s="41"/>
      <c r="D266" s="41">
        <v>89.00900000000001</v>
      </c>
      <c r="E266" s="41">
        <v>81.109</v>
      </c>
    </row>
    <row r="267" spans="1:5" ht="12.75">
      <c r="A267" s="42" t="s">
        <v>239</v>
      </c>
      <c r="B267" s="41">
        <v>29.38</v>
      </c>
      <c r="C267" s="41"/>
      <c r="D267" s="41">
        <v>29.38</v>
      </c>
      <c r="E267" s="41"/>
    </row>
    <row r="268" spans="1:5" ht="12.75">
      <c r="A268" s="42" t="s">
        <v>240</v>
      </c>
      <c r="B268" s="41">
        <v>32</v>
      </c>
      <c r="C268" s="41"/>
      <c r="D268" s="41">
        <v>32</v>
      </c>
      <c r="E268" s="41"/>
    </row>
    <row r="269" spans="1:5" ht="12.75">
      <c r="A269" s="42" t="s">
        <v>241</v>
      </c>
      <c r="B269" s="41">
        <v>24.27</v>
      </c>
      <c r="C269" s="41"/>
      <c r="D269" s="41">
        <v>24.27</v>
      </c>
      <c r="E269" s="41">
        <v>24.27</v>
      </c>
    </row>
    <row r="270" spans="2:5" ht="12.75">
      <c r="B270" s="41"/>
      <c r="C270" s="41"/>
      <c r="D270" s="41"/>
      <c r="E270" s="41"/>
    </row>
    <row r="271" spans="1:5" ht="12.75">
      <c r="A271" s="42"/>
      <c r="B271" s="41"/>
      <c r="C271" s="41"/>
      <c r="D271" s="41"/>
      <c r="E271" s="41"/>
    </row>
    <row r="272" spans="1:5" ht="12.75">
      <c r="A272" s="70" t="s">
        <v>242</v>
      </c>
      <c r="B272" s="64">
        <v>1482.613</v>
      </c>
      <c r="C272" s="64">
        <v>5.033</v>
      </c>
      <c r="D272" s="64">
        <v>1477.58</v>
      </c>
      <c r="E272" s="64">
        <v>342.809</v>
      </c>
    </row>
    <row r="273" spans="1:5" ht="12.75">
      <c r="A273" s="42"/>
      <c r="B273" s="41"/>
      <c r="C273" s="41"/>
      <c r="D273" s="41"/>
      <c r="E273" s="41"/>
    </row>
    <row r="274" spans="1:5" ht="12.75">
      <c r="A274" s="42" t="s">
        <v>243</v>
      </c>
      <c r="B274" s="41">
        <v>68.342</v>
      </c>
      <c r="C274" s="41"/>
      <c r="D274" s="41">
        <v>68.342</v>
      </c>
      <c r="E274" s="41">
        <v>48.039</v>
      </c>
    </row>
    <row r="275" spans="1:5" ht="12.75">
      <c r="A275" s="42" t="s">
        <v>244</v>
      </c>
      <c r="B275" s="41">
        <v>13.802</v>
      </c>
      <c r="C275" s="41"/>
      <c r="D275" s="41">
        <v>13.802</v>
      </c>
      <c r="E275" s="41">
        <v>13.802</v>
      </c>
    </row>
    <row r="276" spans="1:5" ht="12.75">
      <c r="A276" s="42" t="s">
        <v>245</v>
      </c>
      <c r="B276" s="41">
        <v>14.8</v>
      </c>
      <c r="C276" s="41"/>
      <c r="D276" s="41">
        <v>14.8</v>
      </c>
      <c r="E276" s="41"/>
    </row>
    <row r="277" spans="1:5" ht="12.75">
      <c r="A277" s="42" t="s">
        <v>246</v>
      </c>
      <c r="B277" s="41">
        <v>215.935</v>
      </c>
      <c r="C277" s="41"/>
      <c r="D277" s="41">
        <v>215.935</v>
      </c>
      <c r="E277" s="41">
        <v>185.163</v>
      </c>
    </row>
    <row r="278" spans="1:5" ht="12.75">
      <c r="A278" s="42" t="s">
        <v>310</v>
      </c>
      <c r="B278" s="41">
        <v>170.919</v>
      </c>
      <c r="C278" s="41"/>
      <c r="D278" s="41">
        <v>170.919</v>
      </c>
      <c r="E278" s="41">
        <v>170.919</v>
      </c>
    </row>
    <row r="279" spans="1:5" ht="12.75">
      <c r="A279" s="42" t="s">
        <v>248</v>
      </c>
      <c r="B279" s="41">
        <v>11.26</v>
      </c>
      <c r="C279" s="41"/>
      <c r="D279" s="41">
        <v>11.26</v>
      </c>
      <c r="E279" s="41">
        <v>4.969</v>
      </c>
    </row>
    <row r="280" spans="1:5" ht="12.75">
      <c r="A280" s="42" t="s">
        <v>249</v>
      </c>
      <c r="B280" s="41">
        <v>33.2</v>
      </c>
      <c r="C280" s="41"/>
      <c r="D280" s="41">
        <v>33.2</v>
      </c>
      <c r="E280" s="41"/>
    </row>
    <row r="281" spans="1:5" ht="12.75">
      <c r="A281" s="42" t="s">
        <v>250</v>
      </c>
      <c r="B281" s="41">
        <v>3.98</v>
      </c>
      <c r="C281" s="41"/>
      <c r="D281" s="41">
        <v>3.98</v>
      </c>
      <c r="E281" s="41"/>
    </row>
    <row r="282" spans="1:5" ht="12.75">
      <c r="A282" s="42" t="s">
        <v>251</v>
      </c>
      <c r="B282" s="41">
        <v>18.532</v>
      </c>
      <c r="C282" s="41"/>
      <c r="D282" s="41">
        <v>18.532</v>
      </c>
      <c r="E282" s="41">
        <v>8.611</v>
      </c>
    </row>
    <row r="283" spans="1:5" ht="12.75">
      <c r="A283" s="42" t="s">
        <v>252</v>
      </c>
      <c r="B283" s="41">
        <v>32.39</v>
      </c>
      <c r="C283" s="41">
        <v>2.39</v>
      </c>
      <c r="D283" s="41">
        <v>30</v>
      </c>
      <c r="E283" s="41">
        <v>12.4</v>
      </c>
    </row>
    <row r="284" spans="1:5" ht="12.75">
      <c r="A284" s="42" t="s">
        <v>253</v>
      </c>
      <c r="B284" s="41">
        <v>22.63</v>
      </c>
      <c r="C284" s="41">
        <v>2.643</v>
      </c>
      <c r="D284" s="41">
        <v>19.987</v>
      </c>
      <c r="E284" s="41">
        <v>14.97</v>
      </c>
    </row>
    <row r="285" spans="1:5" ht="12.75">
      <c r="A285" s="42" t="s">
        <v>254</v>
      </c>
      <c r="B285" s="41">
        <v>54.855</v>
      </c>
      <c r="C285" s="41"/>
      <c r="D285" s="41">
        <v>54.855</v>
      </c>
      <c r="E285" s="41">
        <v>54.855</v>
      </c>
    </row>
    <row r="286" spans="1:5" ht="12.75">
      <c r="A286" s="42" t="s">
        <v>255</v>
      </c>
      <c r="B286" s="41">
        <v>986.9230000000001</v>
      </c>
      <c r="C286" s="41"/>
      <c r="D286" s="41">
        <v>986.9230000000001</v>
      </c>
      <c r="E286" s="41"/>
    </row>
    <row r="287" spans="1:5" ht="12.75">
      <c r="A287" s="42" t="s">
        <v>256</v>
      </c>
      <c r="B287" s="41">
        <v>5.964</v>
      </c>
      <c r="C287" s="41"/>
      <c r="D287" s="41">
        <v>5.964</v>
      </c>
      <c r="E287" s="41"/>
    </row>
    <row r="288" spans="1:5" ht="12.75">
      <c r="A288" s="42"/>
      <c r="B288" s="41"/>
      <c r="C288" s="41"/>
      <c r="D288" s="41"/>
      <c r="E288" s="41"/>
    </row>
    <row r="289" spans="1:5" ht="12.75">
      <c r="A289" s="42"/>
      <c r="B289" s="41"/>
      <c r="C289" s="41"/>
      <c r="D289" s="41"/>
      <c r="E289" s="41"/>
    </row>
    <row r="290" spans="1:5" ht="12.75">
      <c r="A290" s="64" t="s">
        <v>257</v>
      </c>
      <c r="B290" s="64">
        <v>1493.074</v>
      </c>
      <c r="C290" s="64">
        <v>285.784</v>
      </c>
      <c r="D290" s="64">
        <v>1207.29</v>
      </c>
      <c r="E290" s="64">
        <v>750.124</v>
      </c>
    </row>
    <row r="291" spans="1:5" ht="12.75">
      <c r="A291" s="41"/>
      <c r="B291" s="64"/>
      <c r="C291" s="64"/>
      <c r="D291" s="64"/>
      <c r="E291" s="64"/>
    </row>
    <row r="292" spans="1:5" ht="12.75">
      <c r="A292" s="41" t="s">
        <v>258</v>
      </c>
      <c r="B292" s="41">
        <v>46.498000000000005</v>
      </c>
      <c r="C292" s="41">
        <v>2.18</v>
      </c>
      <c r="D292" s="41">
        <v>44.318</v>
      </c>
      <c r="E292" s="41"/>
    </row>
    <row r="293" spans="1:5" ht="12.75">
      <c r="A293" s="41" t="s">
        <v>259</v>
      </c>
      <c r="B293" s="41">
        <v>33.185</v>
      </c>
      <c r="C293" s="41"/>
      <c r="D293" s="41">
        <v>33.185</v>
      </c>
      <c r="E293" s="41"/>
    </row>
    <row r="294" spans="1:5" ht="12.75">
      <c r="A294" s="41" t="s">
        <v>260</v>
      </c>
      <c r="B294" s="41">
        <v>17.558999999999997</v>
      </c>
      <c r="C294" s="41"/>
      <c r="D294" s="41">
        <v>17.558999999999997</v>
      </c>
      <c r="E294" s="41"/>
    </row>
    <row r="295" spans="1:5" ht="12.75">
      <c r="A295" s="41" t="s">
        <v>261</v>
      </c>
      <c r="B295" s="41">
        <v>66.83</v>
      </c>
      <c r="C295" s="41"/>
      <c r="D295" s="41">
        <v>66.83</v>
      </c>
      <c r="E295" s="41">
        <v>0.76</v>
      </c>
    </row>
    <row r="296" spans="1:5" ht="12.75">
      <c r="A296" s="41" t="s">
        <v>262</v>
      </c>
      <c r="B296" s="41">
        <v>45.3</v>
      </c>
      <c r="C296" s="41"/>
      <c r="D296" s="41">
        <v>45.3</v>
      </c>
      <c r="E296" s="41"/>
    </row>
    <row r="297" spans="1:5" ht="12.75">
      <c r="A297" s="41" t="s">
        <v>263</v>
      </c>
      <c r="B297" s="41">
        <v>17.1</v>
      </c>
      <c r="C297" s="41"/>
      <c r="D297" s="41">
        <v>17.1</v>
      </c>
      <c r="E297" s="41"/>
    </row>
    <row r="298" spans="1:5" ht="12.75">
      <c r="A298" s="41" t="s">
        <v>264</v>
      </c>
      <c r="B298" s="41">
        <v>19.035</v>
      </c>
      <c r="C298" s="41"/>
      <c r="D298" s="41">
        <v>19.035</v>
      </c>
      <c r="E298" s="41">
        <v>4.91</v>
      </c>
    </row>
    <row r="299" spans="1:5" ht="12.75">
      <c r="A299" s="41" t="s">
        <v>265</v>
      </c>
      <c r="B299" s="41">
        <v>16.19</v>
      </c>
      <c r="C299" s="41"/>
      <c r="D299" s="41">
        <v>16.19</v>
      </c>
      <c r="E299" s="41"/>
    </row>
    <row r="300" spans="1:5" ht="12.75">
      <c r="A300" s="41" t="s">
        <v>266</v>
      </c>
      <c r="B300" s="41">
        <v>23.6</v>
      </c>
      <c r="C300" s="41"/>
      <c r="D300" s="41">
        <v>23.6</v>
      </c>
      <c r="E300" s="41"/>
    </row>
    <row r="301" spans="1:5" ht="12.75">
      <c r="A301" s="41" t="s">
        <v>267</v>
      </c>
      <c r="B301" s="41">
        <v>22.6</v>
      </c>
      <c r="C301" s="41"/>
      <c r="D301" s="41">
        <v>22.6</v>
      </c>
      <c r="E301" s="41">
        <v>18.2</v>
      </c>
    </row>
    <row r="302" spans="1:5" ht="12.75">
      <c r="A302" s="41" t="s">
        <v>268</v>
      </c>
      <c r="B302" s="41">
        <v>22.997</v>
      </c>
      <c r="C302" s="41"/>
      <c r="D302" s="41">
        <v>22.997</v>
      </c>
      <c r="E302" s="41"/>
    </row>
    <row r="303" spans="1:5" ht="12.75">
      <c r="A303" s="41" t="s">
        <v>269</v>
      </c>
      <c r="B303" s="41">
        <v>417.614</v>
      </c>
      <c r="C303" s="41"/>
      <c r="D303" s="41">
        <v>417.614</v>
      </c>
      <c r="E303" s="41">
        <v>348.664</v>
      </c>
    </row>
    <row r="304" spans="1:5" ht="12.75">
      <c r="A304" s="41" t="s">
        <v>270</v>
      </c>
      <c r="B304" s="41">
        <v>31.65</v>
      </c>
      <c r="C304" s="41"/>
      <c r="D304" s="41">
        <v>31.65</v>
      </c>
      <c r="E304" s="41"/>
    </row>
    <row r="305" spans="1:5" ht="12.75">
      <c r="A305" s="41" t="s">
        <v>271</v>
      </c>
      <c r="B305" s="41">
        <v>8.7</v>
      </c>
      <c r="C305" s="41"/>
      <c r="D305" s="41">
        <v>8.7</v>
      </c>
      <c r="E305" s="41">
        <v>7.6</v>
      </c>
    </row>
    <row r="306" spans="1:5" ht="12.75">
      <c r="A306" s="41" t="s">
        <v>272</v>
      </c>
      <c r="B306" s="41">
        <v>48.975</v>
      </c>
      <c r="C306" s="41"/>
      <c r="D306" s="41">
        <v>48.975</v>
      </c>
      <c r="E306" s="41">
        <v>22.255</v>
      </c>
    </row>
    <row r="307" spans="1:5" ht="12.75">
      <c r="A307" s="41" t="s">
        <v>273</v>
      </c>
      <c r="B307" s="41">
        <v>43.744</v>
      </c>
      <c r="C307" s="41"/>
      <c r="D307" s="41">
        <v>43.744</v>
      </c>
      <c r="E307" s="41">
        <v>16.747</v>
      </c>
    </row>
    <row r="308" spans="1:5" ht="12.75">
      <c r="A308" s="41" t="s">
        <v>274</v>
      </c>
      <c r="B308" s="41">
        <v>7.583</v>
      </c>
      <c r="C308" s="41"/>
      <c r="D308" s="41">
        <v>7.583</v>
      </c>
      <c r="E308" s="41">
        <v>6.533</v>
      </c>
    </row>
    <row r="309" spans="1:5" ht="12.75">
      <c r="A309" s="41" t="s">
        <v>275</v>
      </c>
      <c r="B309" s="41">
        <v>92.737</v>
      </c>
      <c r="C309" s="41">
        <v>1.604</v>
      </c>
      <c r="D309" s="41">
        <v>91.133</v>
      </c>
      <c r="E309" s="41">
        <v>60.4</v>
      </c>
    </row>
    <row r="310" spans="1:5" ht="12.75">
      <c r="A310" s="41" t="s">
        <v>276</v>
      </c>
      <c r="B310" s="41">
        <v>546.055</v>
      </c>
      <c r="C310" s="41">
        <v>282</v>
      </c>
      <c r="D310" s="41">
        <v>264.055</v>
      </c>
      <c r="E310" s="41">
        <v>264.055</v>
      </c>
    </row>
    <row r="311" spans="1:5" ht="12.75">
      <c r="A311" s="41" t="s">
        <v>277</v>
      </c>
      <c r="B311" s="41">
        <v>43.607</v>
      </c>
      <c r="C311" s="41"/>
      <c r="D311" s="41">
        <v>43.607</v>
      </c>
      <c r="E311" s="41"/>
    </row>
    <row r="312" spans="2:5" ht="12.75">
      <c r="B312" s="41"/>
      <c r="C312" s="41"/>
      <c r="D312" s="41"/>
      <c r="E312" s="41"/>
    </row>
    <row r="313" spans="1:5" ht="12.75">
      <c r="A313" s="41"/>
      <c r="B313" s="41"/>
      <c r="C313" s="41"/>
      <c r="D313" s="41"/>
      <c r="E313" s="41"/>
    </row>
    <row r="314" spans="1:5" ht="12.75">
      <c r="A314" s="64" t="s">
        <v>278</v>
      </c>
      <c r="B314" s="64">
        <v>1918.39</v>
      </c>
      <c r="C314" s="64">
        <v>4.171</v>
      </c>
      <c r="D314" s="64">
        <v>1914.2189999999998</v>
      </c>
      <c r="E314" s="64">
        <v>253.399</v>
      </c>
    </row>
    <row r="315" spans="1:5" ht="12.75">
      <c r="A315" s="42"/>
      <c r="B315" s="41"/>
      <c r="C315" s="41"/>
      <c r="D315" s="41"/>
      <c r="E315" s="41"/>
    </row>
    <row r="316" spans="1:5" ht="12.75">
      <c r="A316" s="42" t="s">
        <v>279</v>
      </c>
      <c r="B316" s="41">
        <v>59.53400000000001</v>
      </c>
      <c r="C316" s="41"/>
      <c r="D316" s="41">
        <v>59.53400000000001</v>
      </c>
      <c r="E316" s="41">
        <v>6.513</v>
      </c>
    </row>
    <row r="317" spans="1:5" ht="12.75">
      <c r="A317" s="42" t="s">
        <v>311</v>
      </c>
      <c r="B317" s="41">
        <v>23.495</v>
      </c>
      <c r="C317" s="41"/>
      <c r="D317" s="41">
        <v>23.495</v>
      </c>
      <c r="E317" s="41"/>
    </row>
    <row r="318" spans="1:5" ht="12.75">
      <c r="A318" s="42" t="s">
        <v>281</v>
      </c>
      <c r="B318" s="41">
        <v>17.624000000000002</v>
      </c>
      <c r="C318" s="41"/>
      <c r="D318" s="41">
        <v>17.624000000000002</v>
      </c>
      <c r="E318" s="41">
        <v>11.423</v>
      </c>
    </row>
    <row r="319" spans="1:5" ht="12.75">
      <c r="A319" s="42" t="s">
        <v>282</v>
      </c>
      <c r="B319" s="41">
        <v>34.1</v>
      </c>
      <c r="C319" s="41"/>
      <c r="D319" s="41">
        <v>34.1</v>
      </c>
      <c r="E319" s="41">
        <v>2.35</v>
      </c>
    </row>
    <row r="320" spans="1:5" ht="12.75">
      <c r="A320" s="42" t="s">
        <v>283</v>
      </c>
      <c r="B320" s="41">
        <v>18.028</v>
      </c>
      <c r="C320" s="41"/>
      <c r="D320" s="41">
        <v>18.028</v>
      </c>
      <c r="E320" s="41">
        <v>2.258</v>
      </c>
    </row>
    <row r="321" spans="1:5" ht="12.75">
      <c r="A321" s="42" t="s">
        <v>284</v>
      </c>
      <c r="B321" s="41">
        <v>19.95</v>
      </c>
      <c r="C321" s="41"/>
      <c r="D321" s="41">
        <v>19.95</v>
      </c>
      <c r="E321" s="41">
        <v>2.86</v>
      </c>
    </row>
    <row r="322" spans="1:5" ht="12.75">
      <c r="A322" s="42" t="s">
        <v>285</v>
      </c>
      <c r="B322" s="41">
        <v>16.089</v>
      </c>
      <c r="C322" s="41">
        <v>3.571</v>
      </c>
      <c r="D322" s="41">
        <v>12.518</v>
      </c>
      <c r="E322" s="41">
        <v>2.17</v>
      </c>
    </row>
    <row r="323" spans="1:5" ht="12.75">
      <c r="A323" s="42" t="s">
        <v>286</v>
      </c>
      <c r="B323" s="41">
        <v>24.607</v>
      </c>
      <c r="C323" s="41"/>
      <c r="D323" s="41">
        <v>24.607</v>
      </c>
      <c r="E323" s="41">
        <v>13.706</v>
      </c>
    </row>
    <row r="324" spans="1:5" ht="12.75">
      <c r="A324" s="42" t="s">
        <v>287</v>
      </c>
      <c r="B324" s="41">
        <v>34.272</v>
      </c>
      <c r="C324" s="41"/>
      <c r="D324" s="41">
        <v>34.272</v>
      </c>
      <c r="E324" s="41">
        <v>10.622</v>
      </c>
    </row>
    <row r="325" spans="1:5" ht="12.75">
      <c r="A325" s="42" t="s">
        <v>288</v>
      </c>
      <c r="B325" s="41">
        <v>19.47</v>
      </c>
      <c r="C325" s="41"/>
      <c r="D325" s="41">
        <v>19.47</v>
      </c>
      <c r="E325" s="41"/>
    </row>
    <row r="326" spans="1:5" ht="12.75">
      <c r="A326" s="42" t="s">
        <v>289</v>
      </c>
      <c r="B326" s="41">
        <v>16.482</v>
      </c>
      <c r="C326" s="41">
        <v>0.6</v>
      </c>
      <c r="D326" s="41">
        <v>15.882</v>
      </c>
      <c r="E326" s="41">
        <v>0.9</v>
      </c>
    </row>
    <row r="327" spans="1:5" ht="12.75">
      <c r="A327" s="42" t="s">
        <v>290</v>
      </c>
      <c r="B327" s="41">
        <v>19.471</v>
      </c>
      <c r="C327" s="41"/>
      <c r="D327" s="41">
        <v>19.471</v>
      </c>
      <c r="E327" s="41"/>
    </row>
    <row r="328" spans="1:5" ht="12.75">
      <c r="A328" s="42" t="s">
        <v>291</v>
      </c>
      <c r="B328" s="41">
        <v>1564.815</v>
      </c>
      <c r="C328" s="41"/>
      <c r="D328" s="41">
        <v>1564.815</v>
      </c>
      <c r="E328" s="41">
        <v>189.162</v>
      </c>
    </row>
    <row r="329" spans="1:5" ht="12.75">
      <c r="A329" s="42" t="s">
        <v>292</v>
      </c>
      <c r="B329" s="41">
        <v>73.948</v>
      </c>
      <c r="C329" s="41"/>
      <c r="D329" s="41">
        <v>73.948</v>
      </c>
      <c r="E329" s="41">
        <v>11.435</v>
      </c>
    </row>
    <row r="330" spans="1:5" ht="12.75">
      <c r="A330" s="42"/>
      <c r="B330" s="41"/>
      <c r="C330" s="41"/>
      <c r="D330" s="41"/>
      <c r="E330" s="41"/>
    </row>
    <row r="331" spans="2:5" ht="12.75">
      <c r="B331" s="41"/>
      <c r="C331" s="41"/>
      <c r="D331" s="41"/>
      <c r="E331" s="41"/>
    </row>
    <row r="332" spans="2:5" ht="12.75">
      <c r="B332" s="41"/>
      <c r="C332" s="41"/>
      <c r="D332" s="41"/>
      <c r="E332" s="41"/>
    </row>
    <row r="333" spans="2:5" ht="12.75">
      <c r="B333" s="41"/>
      <c r="C333" s="41"/>
      <c r="D333" s="41"/>
      <c r="E333" s="41"/>
    </row>
    <row r="334" spans="2:5" ht="12.75">
      <c r="B334" s="41"/>
      <c r="C334" s="41"/>
      <c r="D334" s="41"/>
      <c r="E334" s="41"/>
    </row>
    <row r="335" spans="2:5" ht="12.75">
      <c r="B335" s="41"/>
      <c r="C335" s="41"/>
      <c r="D335" s="41"/>
      <c r="E335" s="41"/>
    </row>
    <row r="336" spans="2:5" ht="12.75">
      <c r="B336" s="41"/>
      <c r="C336" s="41"/>
      <c r="D336" s="41"/>
      <c r="E336" s="41"/>
    </row>
    <row r="337" spans="2:5" ht="12.75">
      <c r="B337" s="41"/>
      <c r="C337" s="41"/>
      <c r="D337" s="41"/>
      <c r="E337" s="41"/>
    </row>
    <row r="338" spans="2:5" ht="12.75">
      <c r="B338" s="41"/>
      <c r="C338" s="41"/>
      <c r="D338" s="41"/>
      <c r="E338" s="41"/>
    </row>
    <row r="339" spans="2:5" ht="12.75">
      <c r="B339" s="41"/>
      <c r="C339" s="41"/>
      <c r="D339" s="41"/>
      <c r="E339" s="41"/>
    </row>
    <row r="340" spans="2:5" ht="12.75">
      <c r="B340" s="41"/>
      <c r="C340" s="41"/>
      <c r="D340" s="41"/>
      <c r="E340" s="41"/>
    </row>
    <row r="341" spans="2:5" ht="12.75">
      <c r="B341" s="41"/>
      <c r="C341" s="41"/>
      <c r="D341" s="41"/>
      <c r="E341" s="41"/>
    </row>
    <row r="342" spans="2:5" ht="12.75">
      <c r="B342" s="41"/>
      <c r="C342" s="41"/>
      <c r="D342" s="41"/>
      <c r="E342" s="41"/>
    </row>
    <row r="343" spans="2:5" ht="12.75">
      <c r="B343" s="41"/>
      <c r="C343" s="41"/>
      <c r="D343" s="41"/>
      <c r="E343" s="41"/>
    </row>
    <row r="344" spans="2:5" ht="12.75">
      <c r="B344" s="41"/>
      <c r="C344" s="41"/>
      <c r="D344" s="41"/>
      <c r="E344" s="41"/>
    </row>
    <row r="345" spans="2:5" ht="12.75">
      <c r="B345" s="41"/>
      <c r="C345" s="41"/>
      <c r="D345" s="41"/>
      <c r="E345" s="41"/>
    </row>
    <row r="346" spans="2:5" ht="12.75">
      <c r="B346" s="41"/>
      <c r="C346" s="41"/>
      <c r="D346" s="41"/>
      <c r="E346" s="41"/>
    </row>
    <row r="347" spans="2:5" ht="12.75">
      <c r="B347" s="41"/>
      <c r="C347" s="41"/>
      <c r="D347" s="41"/>
      <c r="E347" s="41"/>
    </row>
    <row r="348" spans="2:5" ht="12.75">
      <c r="B348" s="41"/>
      <c r="C348" s="41"/>
      <c r="D348" s="41"/>
      <c r="E348" s="41"/>
    </row>
    <row r="349" spans="2:5" ht="12.75">
      <c r="B349" s="41"/>
      <c r="C349" s="41"/>
      <c r="D349" s="41"/>
      <c r="E349" s="41"/>
    </row>
    <row r="350" spans="2:5" ht="12.75">
      <c r="B350" s="41"/>
      <c r="C350" s="41"/>
      <c r="D350" s="41"/>
      <c r="E350" s="41"/>
    </row>
    <row r="351" spans="2:5" ht="12.75">
      <c r="B351" s="41"/>
      <c r="C351" s="41"/>
      <c r="D351" s="41"/>
      <c r="E351" s="41"/>
    </row>
    <row r="352" spans="2:5" ht="12.75">
      <c r="B352" s="41"/>
      <c r="C352" s="41"/>
      <c r="D352" s="41"/>
      <c r="E352" s="41"/>
    </row>
    <row r="353" spans="2:5" ht="12.75">
      <c r="B353" s="41"/>
      <c r="C353" s="41"/>
      <c r="D353" s="41"/>
      <c r="E353" s="41"/>
    </row>
    <row r="354" spans="2:5" ht="12.75">
      <c r="B354" s="41"/>
      <c r="C354" s="41"/>
      <c r="D354" s="41"/>
      <c r="E354" s="41"/>
    </row>
    <row r="355" spans="2:5" ht="12.75">
      <c r="B355" s="41"/>
      <c r="C355" s="41"/>
      <c r="D355" s="41"/>
      <c r="E355" s="41"/>
    </row>
    <row r="356" spans="2:5" ht="12.75">
      <c r="B356" s="41"/>
      <c r="C356" s="41"/>
      <c r="D356" s="41"/>
      <c r="E356" s="41"/>
    </row>
    <row r="357" spans="2:5" ht="12.75">
      <c r="B357" s="41"/>
      <c r="C357" s="41"/>
      <c r="D357" s="41"/>
      <c r="E357" s="41"/>
    </row>
    <row r="358" spans="2:5" ht="12.75">
      <c r="B358" s="41"/>
      <c r="C358" s="41"/>
      <c r="D358" s="41"/>
      <c r="E358" s="41"/>
    </row>
    <row r="359" spans="2:5" ht="12.75">
      <c r="B359" s="41"/>
      <c r="C359" s="41"/>
      <c r="D359" s="41"/>
      <c r="E359" s="41"/>
    </row>
    <row r="360" spans="2:5" ht="12.75">
      <c r="B360" s="41"/>
      <c r="C360" s="41"/>
      <c r="D360" s="41"/>
      <c r="E360" s="41"/>
    </row>
    <row r="361" spans="2:5" ht="12.75">
      <c r="B361" s="41"/>
      <c r="C361" s="41"/>
      <c r="D361" s="41"/>
      <c r="E361" s="41"/>
    </row>
    <row r="362" spans="2:5" ht="12.75">
      <c r="B362" s="41"/>
      <c r="C362" s="41"/>
      <c r="D362" s="41"/>
      <c r="E362" s="41"/>
    </row>
    <row r="363" spans="2:5" ht="12.75">
      <c r="B363" s="41"/>
      <c r="C363" s="41"/>
      <c r="D363" s="41"/>
      <c r="E363" s="41"/>
    </row>
    <row r="364" spans="2:5" ht="12.75">
      <c r="B364" s="41"/>
      <c r="C364" s="41"/>
      <c r="D364" s="41"/>
      <c r="E364" s="41"/>
    </row>
  </sheetData>
  <mergeCells count="2">
    <mergeCell ref="B2:E2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50"/>
  <sheetViews>
    <sheetView workbookViewId="0" topLeftCell="A1">
      <pane ySplit="9" topLeftCell="BM10" activePane="bottomLeft" state="frozen"/>
      <selection pane="topLeft" activeCell="A1" sqref="A1"/>
      <selection pane="bottomLeft" activeCell="L21" sqref="L21"/>
    </sheetView>
  </sheetViews>
  <sheetFormatPr defaultColWidth="9.140625" defaultRowHeight="12.75"/>
  <cols>
    <col min="1" max="1" width="23.421875" style="91" customWidth="1"/>
    <col min="2" max="2" width="9.28125" style="91" customWidth="1"/>
    <col min="3" max="4" width="9.140625" style="91" customWidth="1"/>
    <col min="5" max="5" width="8.57421875" style="91" customWidth="1"/>
    <col min="6" max="6" width="10.00390625" style="91" customWidth="1"/>
    <col min="7" max="7" width="8.7109375" style="91" customWidth="1"/>
    <col min="8" max="10" width="9.8515625" style="91" customWidth="1"/>
    <col min="11" max="16384" width="9.140625" style="43" customWidth="1"/>
  </cols>
  <sheetData>
    <row r="1" spans="1:10" ht="12.75">
      <c r="A1" s="42"/>
      <c r="B1" s="42"/>
      <c r="C1" s="42"/>
      <c r="D1" s="42"/>
      <c r="E1" s="42"/>
      <c r="F1" s="42"/>
      <c r="G1" s="42"/>
      <c r="I1" s="104"/>
      <c r="J1" s="104" t="s">
        <v>429</v>
      </c>
    </row>
    <row r="2" spans="1:10" ht="12.75">
      <c r="A2" s="104"/>
      <c r="B2" s="189" t="s">
        <v>606</v>
      </c>
      <c r="C2" s="189"/>
      <c r="D2" s="189"/>
      <c r="E2" s="189"/>
      <c r="F2" s="189"/>
      <c r="G2" s="189"/>
      <c r="I2" s="42"/>
      <c r="J2" s="42"/>
    </row>
    <row r="3" spans="1:10" ht="12.75">
      <c r="A3" s="42"/>
      <c r="B3" s="42"/>
      <c r="C3" s="42"/>
      <c r="D3" s="42"/>
      <c r="E3" s="42"/>
      <c r="F3" s="42"/>
      <c r="G3" s="41"/>
      <c r="I3" s="42"/>
      <c r="J3" s="42"/>
    </row>
    <row r="4" spans="1:10" ht="12.75">
      <c r="A4" s="42"/>
      <c r="B4" s="42"/>
      <c r="C4" s="42"/>
      <c r="D4" s="42"/>
      <c r="E4" s="42"/>
      <c r="F4" s="42"/>
      <c r="G4" s="42"/>
      <c r="I4" s="42"/>
      <c r="J4" s="42" t="s">
        <v>293</v>
      </c>
    </row>
    <row r="5" spans="1:10" ht="12.75">
      <c r="A5" s="142" t="s">
        <v>1</v>
      </c>
      <c r="B5" s="141" t="s">
        <v>426</v>
      </c>
      <c r="C5" s="205" t="s">
        <v>430</v>
      </c>
      <c r="D5" s="228"/>
      <c r="E5" s="204" t="s">
        <v>431</v>
      </c>
      <c r="F5" s="228"/>
      <c r="G5" s="204" t="s">
        <v>583</v>
      </c>
      <c r="H5" s="228"/>
      <c r="I5" s="227" t="s">
        <v>614</v>
      </c>
      <c r="J5" s="228"/>
    </row>
    <row r="6" spans="1:10" ht="12.75">
      <c r="A6" s="144" t="s">
        <v>3</v>
      </c>
      <c r="B6" s="143" t="s">
        <v>11</v>
      </c>
      <c r="C6" s="142" t="s">
        <v>11</v>
      </c>
      <c r="D6" s="141" t="s">
        <v>432</v>
      </c>
      <c r="E6" s="161" t="s">
        <v>11</v>
      </c>
      <c r="F6" s="141" t="s">
        <v>432</v>
      </c>
      <c r="G6" s="161" t="s">
        <v>11</v>
      </c>
      <c r="H6" s="141" t="s">
        <v>432</v>
      </c>
      <c r="I6" s="161" t="s">
        <v>11</v>
      </c>
      <c r="J6" s="141" t="s">
        <v>432</v>
      </c>
    </row>
    <row r="7" spans="1:10" ht="12.75">
      <c r="A7" s="146" t="s">
        <v>9</v>
      </c>
      <c r="B7" s="145"/>
      <c r="C7" s="146"/>
      <c r="D7" s="145" t="s">
        <v>428</v>
      </c>
      <c r="E7" s="113"/>
      <c r="F7" s="145" t="s">
        <v>428</v>
      </c>
      <c r="G7" s="113"/>
      <c r="H7" s="145" t="s">
        <v>428</v>
      </c>
      <c r="I7" s="113"/>
      <c r="J7" s="145" t="s">
        <v>428</v>
      </c>
    </row>
    <row r="8" spans="1:10" ht="12.75">
      <c r="A8" s="42"/>
      <c r="B8" s="42"/>
      <c r="C8" s="42"/>
      <c r="D8" s="42"/>
      <c r="E8" s="42"/>
      <c r="F8" s="42"/>
      <c r="G8" s="42"/>
      <c r="H8" s="42"/>
      <c r="I8" s="42"/>
      <c r="J8" s="42"/>
    </row>
    <row r="9" spans="1:10" ht="12.75">
      <c r="A9" s="72" t="s">
        <v>17</v>
      </c>
      <c r="B9" s="68">
        <f aca="true" t="shared" si="0" ref="B9:J9">+B12+B43+B52+B87+B103+B123+B139+B161+B180+B210+B228+B247+B272+B290+B314</f>
        <v>354249.86880396894</v>
      </c>
      <c r="C9" s="68">
        <f t="shared" si="0"/>
        <v>231801.07773170015</v>
      </c>
      <c r="D9" s="68">
        <f t="shared" si="0"/>
        <v>638.9140000000001</v>
      </c>
      <c r="E9" s="68">
        <f t="shared" si="0"/>
        <v>51338.95904000001</v>
      </c>
      <c r="F9" s="68">
        <f t="shared" si="0"/>
        <v>6785.72634</v>
      </c>
      <c r="G9" s="68">
        <f t="shared" si="0"/>
        <v>70833.74936396902</v>
      </c>
      <c r="H9" s="68">
        <f t="shared" si="0"/>
        <v>662.516</v>
      </c>
      <c r="I9" s="68">
        <f t="shared" si="0"/>
        <v>276.083</v>
      </c>
      <c r="J9" s="68">
        <f t="shared" si="0"/>
        <v>16</v>
      </c>
    </row>
    <row r="10" spans="1:10" ht="12.75">
      <c r="A10" s="104"/>
      <c r="B10" s="41"/>
      <c r="C10" s="41"/>
      <c r="D10" s="41"/>
      <c r="E10" s="41"/>
      <c r="F10" s="41"/>
      <c r="G10" s="41"/>
      <c r="H10" s="41"/>
      <c r="I10" s="41"/>
      <c r="J10" s="41"/>
    </row>
    <row r="11" spans="1:10" ht="12.75">
      <c r="A11" s="104"/>
      <c r="B11" s="41"/>
      <c r="C11" s="41"/>
      <c r="D11" s="41"/>
      <c r="E11" s="41"/>
      <c r="F11" s="41"/>
      <c r="G11" s="41"/>
      <c r="H11" s="41"/>
      <c r="I11" s="41"/>
      <c r="J11" s="41"/>
    </row>
    <row r="12" spans="1:10" ht="12.75">
      <c r="A12" s="72" t="s">
        <v>18</v>
      </c>
      <c r="B12" s="64">
        <v>66801.047</v>
      </c>
      <c r="C12" s="64">
        <v>917.394</v>
      </c>
      <c r="D12" s="64">
        <v>445.225</v>
      </c>
      <c r="E12" s="64">
        <v>12536.117000000004</v>
      </c>
      <c r="F12" s="64">
        <v>967.0110000000001</v>
      </c>
      <c r="G12" s="64">
        <v>53297.3</v>
      </c>
      <c r="H12" s="41"/>
      <c r="I12" s="174">
        <v>50.236</v>
      </c>
      <c r="J12" s="41"/>
    </row>
    <row r="13" spans="1:10" ht="12.75">
      <c r="A13" s="104"/>
      <c r="B13" s="41"/>
      <c r="C13" s="41"/>
      <c r="D13" s="41"/>
      <c r="E13" s="41"/>
      <c r="F13" s="41"/>
      <c r="G13" s="41"/>
      <c r="H13" s="41"/>
      <c r="I13" s="41"/>
      <c r="J13" s="41"/>
    </row>
    <row r="14" spans="1:10" ht="12.75">
      <c r="A14" s="42" t="s">
        <v>19</v>
      </c>
      <c r="B14" s="41">
        <v>4.505</v>
      </c>
      <c r="C14" s="41"/>
      <c r="D14" s="41"/>
      <c r="E14" s="41">
        <v>4.505</v>
      </c>
      <c r="F14" s="41">
        <v>4.505</v>
      </c>
      <c r="G14" s="41"/>
      <c r="H14" s="41"/>
      <c r="I14" s="41"/>
      <c r="J14" s="41"/>
    </row>
    <row r="15" spans="1:10" ht="12.75">
      <c r="A15" s="42" t="s">
        <v>20</v>
      </c>
      <c r="B15" s="41">
        <v>4.505</v>
      </c>
      <c r="C15" s="41"/>
      <c r="D15" s="41"/>
      <c r="E15" s="41">
        <v>4.505</v>
      </c>
      <c r="F15" s="41">
        <v>4.505</v>
      </c>
      <c r="G15" s="41"/>
      <c r="H15" s="41"/>
      <c r="I15" s="41"/>
      <c r="J15" s="41"/>
    </row>
    <row r="16" spans="1:10" ht="12.75">
      <c r="A16" s="42" t="s">
        <v>21</v>
      </c>
      <c r="B16" s="41">
        <v>9180.025000000001</v>
      </c>
      <c r="C16" s="41"/>
      <c r="D16" s="41"/>
      <c r="E16" s="41">
        <v>9180.025000000001</v>
      </c>
      <c r="F16" s="41">
        <v>18.2</v>
      </c>
      <c r="G16" s="41"/>
      <c r="H16" s="41"/>
      <c r="I16" s="41"/>
      <c r="J16" s="41"/>
    </row>
    <row r="17" spans="1:10" ht="12.75">
      <c r="A17" s="42" t="s">
        <v>22</v>
      </c>
      <c r="B17" s="41">
        <v>9161.825</v>
      </c>
      <c r="C17" s="41"/>
      <c r="D17" s="41"/>
      <c r="E17" s="41">
        <v>9161.825</v>
      </c>
      <c r="F17" s="41"/>
      <c r="G17" s="41"/>
      <c r="H17" s="41"/>
      <c r="I17" s="41"/>
      <c r="J17" s="41"/>
    </row>
    <row r="18" spans="1:10" ht="12.75">
      <c r="A18" s="42" t="s">
        <v>23</v>
      </c>
      <c r="B18" s="41">
        <v>281.692</v>
      </c>
      <c r="C18" s="41">
        <v>220.646</v>
      </c>
      <c r="D18" s="41">
        <v>39.346000000000004</v>
      </c>
      <c r="E18" s="41">
        <v>61.046</v>
      </c>
      <c r="F18" s="41">
        <v>37.716</v>
      </c>
      <c r="G18" s="41"/>
      <c r="H18" s="41"/>
      <c r="I18" s="41"/>
      <c r="J18" s="41"/>
    </row>
    <row r="19" spans="1:10" ht="12.75">
      <c r="A19" s="42" t="s">
        <v>24</v>
      </c>
      <c r="B19" s="41">
        <v>251.8</v>
      </c>
      <c r="C19" s="41"/>
      <c r="D19" s="41"/>
      <c r="E19" s="41">
        <v>251.8</v>
      </c>
      <c r="F19" s="41">
        <v>61</v>
      </c>
      <c r="G19" s="41"/>
      <c r="H19" s="41"/>
      <c r="I19" s="41"/>
      <c r="J19" s="41"/>
    </row>
    <row r="20" spans="1:10" ht="12.75">
      <c r="A20" s="42" t="s">
        <v>25</v>
      </c>
      <c r="B20" s="41">
        <v>394.6</v>
      </c>
      <c r="C20" s="41"/>
      <c r="D20" s="41"/>
      <c r="E20" s="41">
        <v>394.6</v>
      </c>
      <c r="F20" s="41"/>
      <c r="G20" s="41"/>
      <c r="H20" s="41"/>
      <c r="I20" s="41"/>
      <c r="J20" s="41"/>
    </row>
    <row r="21" spans="1:10" ht="12.75">
      <c r="A21" s="42" t="s">
        <v>26</v>
      </c>
      <c r="B21" s="41">
        <v>126.01</v>
      </c>
      <c r="C21" s="41"/>
      <c r="D21" s="41"/>
      <c r="E21" s="41">
        <v>126.01</v>
      </c>
      <c r="F21" s="41">
        <v>8.8</v>
      </c>
      <c r="G21" s="41"/>
      <c r="H21" s="41"/>
      <c r="I21" s="41"/>
      <c r="J21" s="41"/>
    </row>
    <row r="22" spans="1:10" ht="12.75">
      <c r="A22" s="42" t="s">
        <v>27</v>
      </c>
      <c r="B22" s="41">
        <v>36.8</v>
      </c>
      <c r="C22" s="41"/>
      <c r="D22" s="41"/>
      <c r="E22" s="41">
        <v>36.8</v>
      </c>
      <c r="F22" s="41">
        <v>36.8</v>
      </c>
      <c r="G22" s="41"/>
      <c r="H22" s="41"/>
      <c r="I22" s="41"/>
      <c r="J22" s="41"/>
    </row>
    <row r="23" spans="1:10" ht="12.75">
      <c r="A23" s="42" t="s">
        <v>28</v>
      </c>
      <c r="B23" s="41">
        <v>46.1</v>
      </c>
      <c r="C23" s="41"/>
      <c r="D23" s="41"/>
      <c r="E23" s="41">
        <v>46.1</v>
      </c>
      <c r="F23" s="41">
        <v>35</v>
      </c>
      <c r="G23" s="41"/>
      <c r="H23" s="41"/>
      <c r="I23" s="41"/>
      <c r="J23" s="41"/>
    </row>
    <row r="24" spans="1:10" ht="12.75">
      <c r="A24" s="42" t="s">
        <v>29</v>
      </c>
      <c r="B24" s="41">
        <v>109.442</v>
      </c>
      <c r="C24" s="41"/>
      <c r="D24" s="41"/>
      <c r="E24" s="41">
        <v>109.442</v>
      </c>
      <c r="F24" s="41">
        <v>88.3</v>
      </c>
      <c r="G24" s="41"/>
      <c r="H24" s="41"/>
      <c r="I24" s="41"/>
      <c r="J24" s="41"/>
    </row>
    <row r="25" spans="1:10" ht="12.75">
      <c r="A25" s="42" t="s">
        <v>30</v>
      </c>
      <c r="B25" s="41">
        <v>220.473</v>
      </c>
      <c r="C25" s="41">
        <v>4</v>
      </c>
      <c r="D25" s="41"/>
      <c r="E25" s="41">
        <v>216.473</v>
      </c>
      <c r="F25" s="41">
        <v>36.473</v>
      </c>
      <c r="G25" s="41"/>
      <c r="H25" s="41"/>
      <c r="I25" s="41"/>
      <c r="J25" s="41"/>
    </row>
    <row r="26" spans="1:10" ht="12.75">
      <c r="A26" s="42" t="s">
        <v>31</v>
      </c>
      <c r="B26" s="41">
        <v>40.1</v>
      </c>
      <c r="C26" s="41"/>
      <c r="D26" s="41"/>
      <c r="E26" s="41">
        <v>40.1</v>
      </c>
      <c r="F26" s="41">
        <v>20</v>
      </c>
      <c r="G26" s="41"/>
      <c r="H26" s="41"/>
      <c r="I26" s="41"/>
      <c r="J26" s="41"/>
    </row>
    <row r="27" spans="1:10" ht="12.75">
      <c r="A27" s="42" t="s">
        <v>32</v>
      </c>
      <c r="B27" s="41">
        <v>382.767</v>
      </c>
      <c r="C27" s="41"/>
      <c r="D27" s="41"/>
      <c r="E27" s="41">
        <v>382.767</v>
      </c>
      <c r="F27" s="41">
        <v>382.767</v>
      </c>
      <c r="G27" s="41"/>
      <c r="H27" s="41"/>
      <c r="I27" s="41"/>
      <c r="J27" s="41"/>
    </row>
    <row r="28" spans="1:10" ht="12.75">
      <c r="A28" s="42" t="s">
        <v>33</v>
      </c>
      <c r="B28" s="41">
        <v>4</v>
      </c>
      <c r="C28" s="41"/>
      <c r="D28" s="41"/>
      <c r="E28" s="41">
        <v>4</v>
      </c>
      <c r="F28" s="41">
        <v>4</v>
      </c>
      <c r="G28" s="41"/>
      <c r="H28" s="41"/>
      <c r="I28" s="41"/>
      <c r="J28" s="41"/>
    </row>
    <row r="29" spans="1:10" ht="12.75">
      <c r="A29" s="42" t="s">
        <v>34</v>
      </c>
      <c r="B29" s="41">
        <v>1221.179</v>
      </c>
      <c r="C29" s="41">
        <v>330.962</v>
      </c>
      <c r="D29" s="41">
        <v>178.878</v>
      </c>
      <c r="E29" s="41">
        <v>859.686</v>
      </c>
      <c r="F29" s="41">
        <v>45</v>
      </c>
      <c r="G29" s="41"/>
      <c r="H29" s="41"/>
      <c r="I29" s="41">
        <v>30.531</v>
      </c>
      <c r="J29" s="41"/>
    </row>
    <row r="30" spans="1:10" ht="12.75">
      <c r="A30" s="42" t="s">
        <v>35</v>
      </c>
      <c r="B30" s="41">
        <v>38.4</v>
      </c>
      <c r="C30" s="41"/>
      <c r="D30" s="41"/>
      <c r="E30" s="41">
        <v>38.4</v>
      </c>
      <c r="F30" s="41">
        <v>10.4</v>
      </c>
      <c r="G30" s="41"/>
      <c r="H30" s="41"/>
      <c r="I30" s="41"/>
      <c r="J30" s="41"/>
    </row>
    <row r="31" spans="1:10" ht="12.75">
      <c r="A31" s="42" t="s">
        <v>36</v>
      </c>
      <c r="B31" s="41">
        <v>41.53</v>
      </c>
      <c r="C31" s="41"/>
      <c r="D31" s="41"/>
      <c r="E31" s="41">
        <v>41.53</v>
      </c>
      <c r="F31" s="41">
        <v>8.5</v>
      </c>
      <c r="G31" s="41"/>
      <c r="H31" s="41"/>
      <c r="I31" s="41"/>
      <c r="J31" s="41"/>
    </row>
    <row r="32" spans="1:10" ht="12.75">
      <c r="A32" s="42" t="s">
        <v>37</v>
      </c>
      <c r="B32" s="41">
        <v>194.44</v>
      </c>
      <c r="C32" s="41">
        <v>193.55</v>
      </c>
      <c r="D32" s="41">
        <v>185.55</v>
      </c>
      <c r="E32" s="41">
        <v>0.89</v>
      </c>
      <c r="F32" s="41">
        <v>0.89</v>
      </c>
      <c r="G32" s="41"/>
      <c r="H32" s="41"/>
      <c r="I32" s="41"/>
      <c r="J32" s="41"/>
    </row>
    <row r="33" spans="1:10" ht="12.75">
      <c r="A33" s="42" t="s">
        <v>38</v>
      </c>
      <c r="B33" s="41">
        <v>60.4</v>
      </c>
      <c r="C33" s="41"/>
      <c r="D33" s="41"/>
      <c r="E33" s="41">
        <v>60.4</v>
      </c>
      <c r="F33" s="41">
        <v>60.4</v>
      </c>
      <c r="G33" s="41"/>
      <c r="H33" s="41"/>
      <c r="I33" s="41"/>
      <c r="J33" s="41"/>
    </row>
    <row r="34" spans="1:10" ht="12.75">
      <c r="A34" s="42" t="s">
        <v>39</v>
      </c>
      <c r="B34" s="41">
        <v>252.901</v>
      </c>
      <c r="C34" s="41">
        <v>5.101</v>
      </c>
      <c r="D34" s="41"/>
      <c r="E34" s="41">
        <v>247.8</v>
      </c>
      <c r="F34" s="41">
        <v>65.7</v>
      </c>
      <c r="G34" s="41"/>
      <c r="H34" s="41"/>
      <c r="I34" s="41"/>
      <c r="J34" s="41"/>
    </row>
    <row r="35" spans="1:10" ht="12.75">
      <c r="A35" s="42" t="s">
        <v>40</v>
      </c>
      <c r="B35" s="41">
        <v>48.541</v>
      </c>
      <c r="C35" s="41">
        <v>30.8</v>
      </c>
      <c r="D35" s="41"/>
      <c r="E35" s="41">
        <v>17.741</v>
      </c>
      <c r="F35" s="41">
        <v>14.641</v>
      </c>
      <c r="G35" s="41"/>
      <c r="H35" s="41"/>
      <c r="I35" s="41"/>
      <c r="J35" s="41"/>
    </row>
    <row r="36" spans="1:10" ht="12.75">
      <c r="A36" s="42" t="s">
        <v>41</v>
      </c>
      <c r="B36" s="41"/>
      <c r="C36" s="41"/>
      <c r="D36" s="41"/>
      <c r="E36" s="41"/>
      <c r="F36" s="41"/>
      <c r="G36" s="41"/>
      <c r="H36" s="41"/>
      <c r="I36" s="41"/>
      <c r="J36" s="41"/>
    </row>
    <row r="37" spans="1:10" ht="12.75">
      <c r="A37" s="42" t="s">
        <v>42</v>
      </c>
      <c r="B37" s="41">
        <v>41.5</v>
      </c>
      <c r="C37" s="41"/>
      <c r="D37" s="41"/>
      <c r="E37" s="41">
        <v>41.5</v>
      </c>
      <c r="F37" s="41">
        <v>11.5</v>
      </c>
      <c r="G37" s="41"/>
      <c r="H37" s="41"/>
      <c r="I37" s="41"/>
      <c r="J37" s="41"/>
    </row>
    <row r="38" spans="1:10" ht="12.75">
      <c r="A38" s="42" t="s">
        <v>43</v>
      </c>
      <c r="B38" s="41">
        <v>53414.374</v>
      </c>
      <c r="C38" s="41">
        <v>91.53200000000001</v>
      </c>
      <c r="D38" s="41">
        <v>33.75</v>
      </c>
      <c r="E38" s="41">
        <v>9.837</v>
      </c>
      <c r="F38" s="41">
        <v>9.837</v>
      </c>
      <c r="G38" s="41">
        <v>53297.3</v>
      </c>
      <c r="H38" s="41"/>
      <c r="I38" s="41">
        <v>15.705</v>
      </c>
      <c r="J38" s="41"/>
    </row>
    <row r="39" spans="1:10" ht="12.75">
      <c r="A39" s="42" t="s">
        <v>44</v>
      </c>
      <c r="B39" s="41">
        <v>358.327</v>
      </c>
      <c r="C39" s="41">
        <v>1.227</v>
      </c>
      <c r="D39" s="41">
        <v>1.227</v>
      </c>
      <c r="E39" s="41">
        <v>357.1</v>
      </c>
      <c r="F39" s="41"/>
      <c r="G39" s="41"/>
      <c r="H39" s="41"/>
      <c r="I39" s="41"/>
      <c r="J39" s="41"/>
    </row>
    <row r="40" spans="1:10" ht="12.75">
      <c r="A40" s="42" t="s">
        <v>45</v>
      </c>
      <c r="B40" s="41">
        <v>51.141</v>
      </c>
      <c r="C40" s="41">
        <v>39.57599999999999</v>
      </c>
      <c r="D40" s="41">
        <v>6.474</v>
      </c>
      <c r="E40" s="41">
        <v>7.565</v>
      </c>
      <c r="F40" s="41">
        <v>6.581999999999999</v>
      </c>
      <c r="G40" s="41"/>
      <c r="H40" s="41"/>
      <c r="I40" s="41">
        <v>4</v>
      </c>
      <c r="J40" s="41"/>
    </row>
    <row r="41" spans="1:10" ht="12.75">
      <c r="A41" s="70"/>
      <c r="B41" s="41"/>
      <c r="C41" s="41"/>
      <c r="D41" s="41"/>
      <c r="E41" s="41"/>
      <c r="F41" s="41"/>
      <c r="G41" s="41"/>
      <c r="H41" s="41"/>
      <c r="I41" s="41"/>
      <c r="J41" s="41"/>
    </row>
    <row r="42" spans="1:10" ht="12.75">
      <c r="A42" s="104"/>
      <c r="B42" s="41"/>
      <c r="C42" s="41"/>
      <c r="D42" s="41"/>
      <c r="E42" s="41"/>
      <c r="F42" s="41"/>
      <c r="G42" s="41"/>
      <c r="H42" s="41"/>
      <c r="I42" s="41"/>
      <c r="J42" s="41"/>
    </row>
    <row r="43" spans="1:10" ht="12.75">
      <c r="A43" s="70" t="s">
        <v>46</v>
      </c>
      <c r="B43" s="64">
        <v>310.146</v>
      </c>
      <c r="C43" s="64">
        <v>4.225999999999999</v>
      </c>
      <c r="D43" s="64">
        <v>0.95</v>
      </c>
      <c r="E43" s="64">
        <v>304.158</v>
      </c>
      <c r="F43" s="64">
        <v>95.177</v>
      </c>
      <c r="G43" s="64">
        <v>1.762</v>
      </c>
      <c r="H43" s="64">
        <v>1.762</v>
      </c>
      <c r="I43" s="64"/>
      <c r="J43" s="64"/>
    </row>
    <row r="44" spans="1:10" ht="12.75">
      <c r="A44" s="42"/>
      <c r="B44" s="41"/>
      <c r="C44" s="41"/>
      <c r="D44" s="41"/>
      <c r="E44" s="41"/>
      <c r="F44" s="41"/>
      <c r="G44" s="41"/>
      <c r="H44" s="41"/>
      <c r="I44" s="41"/>
      <c r="J44" s="41"/>
    </row>
    <row r="45" spans="1:10" ht="12.75">
      <c r="A45" s="42" t="s">
        <v>47</v>
      </c>
      <c r="B45" s="41">
        <v>9.49</v>
      </c>
      <c r="C45" s="41"/>
      <c r="D45" s="41"/>
      <c r="E45" s="41">
        <v>9.49</v>
      </c>
      <c r="F45" s="41">
        <v>6.539</v>
      </c>
      <c r="G45" s="41"/>
      <c r="H45" s="41"/>
      <c r="I45" s="41"/>
      <c r="J45" s="41"/>
    </row>
    <row r="46" spans="1:10" ht="12.75">
      <c r="A46" s="42" t="s">
        <v>48</v>
      </c>
      <c r="B46" s="41">
        <v>51.266999999999996</v>
      </c>
      <c r="C46" s="41">
        <v>0.2</v>
      </c>
      <c r="D46" s="41">
        <v>0.2</v>
      </c>
      <c r="E46" s="41">
        <v>51.06699999999999</v>
      </c>
      <c r="F46" s="41">
        <v>51.06699999999999</v>
      </c>
      <c r="G46" s="41"/>
      <c r="H46" s="41"/>
      <c r="I46" s="41"/>
      <c r="J46" s="41"/>
    </row>
    <row r="47" spans="1:10" ht="12.75">
      <c r="A47" s="42" t="s">
        <v>49</v>
      </c>
      <c r="B47" s="41">
        <v>55.45</v>
      </c>
      <c r="C47" s="41">
        <v>2.275</v>
      </c>
      <c r="D47" s="41"/>
      <c r="E47" s="41">
        <v>53.175</v>
      </c>
      <c r="F47" s="41">
        <v>1.045</v>
      </c>
      <c r="G47" s="41"/>
      <c r="H47" s="41"/>
      <c r="I47" s="41"/>
      <c r="J47" s="41"/>
    </row>
    <row r="48" spans="1:10" ht="12.75">
      <c r="A48" s="42" t="s">
        <v>50</v>
      </c>
      <c r="B48" s="41">
        <v>154.756</v>
      </c>
      <c r="C48" s="41">
        <v>0.856</v>
      </c>
      <c r="D48" s="41"/>
      <c r="E48" s="41">
        <v>153.9</v>
      </c>
      <c r="F48" s="41"/>
      <c r="G48" s="41"/>
      <c r="H48" s="41"/>
      <c r="I48" s="41"/>
      <c r="J48" s="41"/>
    </row>
    <row r="49" spans="1:10" ht="12.75">
      <c r="A49" s="42" t="s">
        <v>51</v>
      </c>
      <c r="B49" s="41">
        <v>39.183</v>
      </c>
      <c r="C49" s="41">
        <v>0.895</v>
      </c>
      <c r="D49" s="41">
        <v>0.75</v>
      </c>
      <c r="E49" s="41">
        <v>36.525999999999996</v>
      </c>
      <c r="F49" s="41">
        <v>36.525999999999996</v>
      </c>
      <c r="G49" s="41">
        <v>1.762</v>
      </c>
      <c r="H49" s="41">
        <v>1.762</v>
      </c>
      <c r="I49" s="41"/>
      <c r="J49" s="41"/>
    </row>
    <row r="50" spans="2:10" ht="12.75">
      <c r="B50" s="41"/>
      <c r="C50" s="41"/>
      <c r="D50" s="41"/>
      <c r="E50" s="41"/>
      <c r="F50" s="41"/>
      <c r="G50" s="41"/>
      <c r="H50" s="41"/>
      <c r="I50" s="41"/>
      <c r="J50" s="41"/>
    </row>
    <row r="51" spans="1:10" ht="12.75">
      <c r="A51" s="42"/>
      <c r="B51" s="41"/>
      <c r="C51" s="41"/>
      <c r="D51" s="41"/>
      <c r="E51" s="41"/>
      <c r="F51" s="41"/>
      <c r="G51" s="41"/>
      <c r="H51" s="41"/>
      <c r="I51" s="41"/>
      <c r="J51" s="41"/>
    </row>
    <row r="52" spans="1:10" ht="12.75">
      <c r="A52" s="64" t="s">
        <v>52</v>
      </c>
      <c r="B52" s="64">
        <v>249721.806</v>
      </c>
      <c r="C52" s="64">
        <v>228421.041</v>
      </c>
      <c r="D52" s="64">
        <v>19.101</v>
      </c>
      <c r="E52" s="64">
        <v>19343.875</v>
      </c>
      <c r="F52" s="64">
        <v>993.561</v>
      </c>
      <c r="G52" s="64">
        <v>1747.0430000000001</v>
      </c>
      <c r="H52" s="64">
        <v>37.205</v>
      </c>
      <c r="I52" s="64">
        <v>209.847</v>
      </c>
      <c r="J52" s="64"/>
    </row>
    <row r="53" spans="1:10" ht="12.75">
      <c r="A53" s="41"/>
      <c r="B53" s="41"/>
      <c r="C53" s="41"/>
      <c r="D53" s="41"/>
      <c r="E53" s="41"/>
      <c r="F53" s="41"/>
      <c r="G53" s="41"/>
      <c r="H53" s="41"/>
      <c r="I53" s="41"/>
      <c r="J53" s="41"/>
    </row>
    <row r="54" spans="1:10" ht="12.75">
      <c r="A54" s="41" t="s">
        <v>53</v>
      </c>
      <c r="B54" s="41">
        <v>6.328</v>
      </c>
      <c r="C54" s="41">
        <v>1.3</v>
      </c>
      <c r="D54" s="41"/>
      <c r="E54" s="41">
        <v>5.028</v>
      </c>
      <c r="F54" s="41">
        <v>4.75</v>
      </c>
      <c r="G54" s="41"/>
      <c r="H54" s="41"/>
      <c r="I54" s="41"/>
      <c r="J54" s="41"/>
    </row>
    <row r="55" spans="1:10" ht="12.75">
      <c r="A55" s="41" t="s">
        <v>54</v>
      </c>
      <c r="B55" s="41">
        <v>161.26</v>
      </c>
      <c r="C55" s="41">
        <v>18.4</v>
      </c>
      <c r="D55" s="41"/>
      <c r="E55" s="41">
        <v>136.2</v>
      </c>
      <c r="F55" s="41"/>
      <c r="G55" s="41">
        <v>6.66</v>
      </c>
      <c r="H55" s="41">
        <v>6.66</v>
      </c>
      <c r="I55" s="41"/>
      <c r="J55" s="41"/>
    </row>
    <row r="56" spans="1:10" ht="12.75">
      <c r="A56" s="41" t="s">
        <v>55</v>
      </c>
      <c r="B56" s="41">
        <v>29</v>
      </c>
      <c r="C56" s="41"/>
      <c r="D56" s="41"/>
      <c r="E56" s="41">
        <v>5.9</v>
      </c>
      <c r="F56" s="41">
        <v>5.9</v>
      </c>
      <c r="G56" s="41">
        <v>23.1</v>
      </c>
      <c r="H56" s="41"/>
      <c r="I56" s="41"/>
      <c r="J56" s="41"/>
    </row>
    <row r="57" spans="1:10" ht="12.75">
      <c r="A57" s="41" t="s">
        <v>56</v>
      </c>
      <c r="B57" s="41">
        <v>11.548</v>
      </c>
      <c r="C57" s="41"/>
      <c r="D57" s="41"/>
      <c r="E57" s="41"/>
      <c r="F57" s="41"/>
      <c r="G57" s="41">
        <v>11.548</v>
      </c>
      <c r="H57" s="41">
        <v>11.548</v>
      </c>
      <c r="I57" s="41"/>
      <c r="J57" s="41"/>
    </row>
    <row r="58" spans="1:10" ht="12.75">
      <c r="A58" s="41" t="s">
        <v>57</v>
      </c>
      <c r="B58" s="41">
        <v>49805.028</v>
      </c>
      <c r="C58" s="41">
        <v>49795</v>
      </c>
      <c r="D58" s="41"/>
      <c r="E58" s="41">
        <v>10.028</v>
      </c>
      <c r="F58" s="41">
        <v>1.45</v>
      </c>
      <c r="G58" s="41"/>
      <c r="H58" s="41"/>
      <c r="I58" s="41"/>
      <c r="J58" s="41"/>
    </row>
    <row r="59" spans="1:10" ht="12.75">
      <c r="A59" s="41" t="s">
        <v>58</v>
      </c>
      <c r="B59" s="41">
        <v>33.933</v>
      </c>
      <c r="C59" s="41">
        <v>14.936</v>
      </c>
      <c r="D59" s="41"/>
      <c r="E59" s="41"/>
      <c r="F59" s="41"/>
      <c r="G59" s="41">
        <v>18.997</v>
      </c>
      <c r="H59" s="41">
        <v>18.997</v>
      </c>
      <c r="I59" s="41"/>
      <c r="J59" s="41"/>
    </row>
    <row r="60" spans="1:10" ht="12.75">
      <c r="A60" s="41" t="s">
        <v>59</v>
      </c>
      <c r="B60" s="41">
        <v>32.32</v>
      </c>
      <c r="C60" s="41"/>
      <c r="D60" s="41"/>
      <c r="E60" s="41">
        <v>32.32</v>
      </c>
      <c r="F60" s="41">
        <v>32.32</v>
      </c>
      <c r="G60" s="41"/>
      <c r="H60" s="41"/>
      <c r="I60" s="41"/>
      <c r="J60" s="41"/>
    </row>
    <row r="61" spans="1:10" ht="12.75">
      <c r="A61" s="41" t="s">
        <v>60</v>
      </c>
      <c r="B61" s="41">
        <v>135.993</v>
      </c>
      <c r="C61" s="41">
        <v>135.393</v>
      </c>
      <c r="D61" s="41"/>
      <c r="E61" s="41">
        <v>0.6</v>
      </c>
      <c r="F61" s="41"/>
      <c r="G61" s="41"/>
      <c r="H61" s="41"/>
      <c r="I61" s="41"/>
      <c r="J61" s="41"/>
    </row>
    <row r="62" spans="1:10" ht="12.75">
      <c r="A62" s="41" t="s">
        <v>61</v>
      </c>
      <c r="B62" s="41">
        <v>1314.907</v>
      </c>
      <c r="C62" s="41">
        <v>1305.46</v>
      </c>
      <c r="D62" s="41"/>
      <c r="E62" s="41"/>
      <c r="F62" s="41"/>
      <c r="G62" s="41"/>
      <c r="H62" s="41"/>
      <c r="I62" s="41">
        <v>9.447</v>
      </c>
      <c r="J62" s="41"/>
    </row>
    <row r="63" spans="1:10" ht="12.75">
      <c r="A63" s="41" t="s">
        <v>62</v>
      </c>
      <c r="B63" s="41">
        <v>8230.781</v>
      </c>
      <c r="C63" s="41">
        <v>245.64</v>
      </c>
      <c r="D63" s="41">
        <v>19.101</v>
      </c>
      <c r="E63" s="41">
        <v>7985.141</v>
      </c>
      <c r="F63" s="41">
        <v>843.283</v>
      </c>
      <c r="G63" s="41"/>
      <c r="H63" s="41"/>
      <c r="I63" s="41"/>
      <c r="J63" s="41"/>
    </row>
    <row r="64" spans="1:10" ht="12.75">
      <c r="A64" s="41" t="s">
        <v>63</v>
      </c>
      <c r="B64" s="41">
        <v>7036.1410000000005</v>
      </c>
      <c r="C64" s="41"/>
      <c r="D64" s="41"/>
      <c r="E64" s="41">
        <v>7036.1410000000005</v>
      </c>
      <c r="F64" s="41"/>
      <c r="G64" s="41"/>
      <c r="H64" s="41"/>
      <c r="I64" s="41"/>
      <c r="J64" s="41"/>
    </row>
    <row r="65" spans="1:10" ht="12.75">
      <c r="A65" s="41" t="s">
        <v>64</v>
      </c>
      <c r="B65" s="41">
        <v>1060.383</v>
      </c>
      <c r="C65" s="41">
        <v>217.1</v>
      </c>
      <c r="D65" s="41"/>
      <c r="E65" s="41">
        <v>843.283</v>
      </c>
      <c r="F65" s="41">
        <v>843.283</v>
      </c>
      <c r="G65" s="41"/>
      <c r="H65" s="41"/>
      <c r="I65" s="41"/>
      <c r="J65" s="41"/>
    </row>
    <row r="66" spans="1:10" ht="12.75">
      <c r="A66" s="41" t="s">
        <v>65</v>
      </c>
      <c r="B66" s="41">
        <v>0.5</v>
      </c>
      <c r="C66" s="41">
        <v>0.5</v>
      </c>
      <c r="D66" s="41"/>
      <c r="E66" s="41"/>
      <c r="F66" s="41"/>
      <c r="G66" s="41"/>
      <c r="H66" s="41"/>
      <c r="I66" s="41"/>
      <c r="J66" s="41"/>
    </row>
    <row r="67" spans="1:10" ht="12.75">
      <c r="A67" s="41" t="s">
        <v>66</v>
      </c>
      <c r="B67" s="41">
        <v>19.101</v>
      </c>
      <c r="C67" s="41">
        <v>19.101</v>
      </c>
      <c r="D67" s="41">
        <v>19.101</v>
      </c>
      <c r="E67" s="41"/>
      <c r="F67" s="41"/>
      <c r="G67" s="41"/>
      <c r="H67" s="41"/>
      <c r="I67" s="41"/>
      <c r="J67" s="41"/>
    </row>
    <row r="68" spans="1:10" ht="12.75">
      <c r="A68" s="41" t="s">
        <v>67</v>
      </c>
      <c r="B68" s="41">
        <v>91.241</v>
      </c>
      <c r="C68" s="41"/>
      <c r="D68" s="41"/>
      <c r="E68" s="41">
        <v>91.241</v>
      </c>
      <c r="F68" s="41"/>
      <c r="G68" s="41"/>
      <c r="H68" s="41"/>
      <c r="I68" s="41"/>
      <c r="J68" s="41"/>
    </row>
    <row r="69" spans="1:10" ht="12.75">
      <c r="A69" s="41" t="s">
        <v>68</v>
      </c>
      <c r="B69" s="41" t="s">
        <v>306</v>
      </c>
      <c r="C69" s="41"/>
      <c r="D69" s="41"/>
      <c r="E69" s="41"/>
      <c r="F69" s="41"/>
      <c r="G69" s="41"/>
      <c r="H69" s="41"/>
      <c r="I69" s="41"/>
      <c r="J69" s="41"/>
    </row>
    <row r="70" spans="1:10" ht="12.75">
      <c r="A70" s="41" t="s">
        <v>69</v>
      </c>
      <c r="B70" s="41">
        <v>23.415</v>
      </c>
      <c r="C70" s="41">
        <v>8.939</v>
      </c>
      <c r="D70" s="41"/>
      <c r="E70" s="41">
        <v>14.476</v>
      </c>
      <c r="F70" s="41"/>
      <c r="G70" s="41"/>
      <c r="H70" s="41"/>
      <c r="I70" s="41"/>
      <c r="J70" s="41"/>
    </row>
    <row r="71" spans="1:10" ht="12.75">
      <c r="A71" s="41" t="s">
        <v>70</v>
      </c>
      <c r="B71" s="41"/>
      <c r="C71" s="41"/>
      <c r="D71" s="41"/>
      <c r="E71" s="41"/>
      <c r="F71" s="41"/>
      <c r="G71" s="41"/>
      <c r="H71" s="41"/>
      <c r="I71" s="41"/>
      <c r="J71" s="41"/>
    </row>
    <row r="72" spans="1:10" ht="12.75">
      <c r="A72" s="41" t="s">
        <v>71</v>
      </c>
      <c r="B72" s="41"/>
      <c r="C72" s="41"/>
      <c r="D72" s="41"/>
      <c r="E72" s="41"/>
      <c r="F72" s="41"/>
      <c r="G72" s="41"/>
      <c r="H72" s="41"/>
      <c r="I72" s="41"/>
      <c r="J72" s="41"/>
    </row>
    <row r="73" spans="1:10" ht="12.75">
      <c r="A73" s="41" t="s">
        <v>72</v>
      </c>
      <c r="B73" s="41">
        <v>2.41</v>
      </c>
      <c r="C73" s="41"/>
      <c r="D73" s="41"/>
      <c r="E73" s="41">
        <v>2.41</v>
      </c>
      <c r="F73" s="41">
        <v>2.41</v>
      </c>
      <c r="G73" s="41"/>
      <c r="H73" s="41"/>
      <c r="I73" s="41"/>
      <c r="J73" s="41"/>
    </row>
    <row r="74" spans="1:10" ht="12.75">
      <c r="A74" s="41" t="s">
        <v>73</v>
      </c>
      <c r="B74" s="41">
        <v>27.733</v>
      </c>
      <c r="C74" s="41"/>
      <c r="D74" s="41"/>
      <c r="E74" s="41">
        <v>27.733</v>
      </c>
      <c r="F74" s="41">
        <v>5.188</v>
      </c>
      <c r="G74" s="41"/>
      <c r="H74" s="41"/>
      <c r="I74" s="41"/>
      <c r="J74" s="41"/>
    </row>
    <row r="75" spans="1:10" ht="12.75">
      <c r="A75" s="41" t="s">
        <v>74</v>
      </c>
      <c r="B75" s="41">
        <v>59722.115999999995</v>
      </c>
      <c r="C75" s="41">
        <v>59710.9</v>
      </c>
      <c r="D75" s="41"/>
      <c r="E75" s="41">
        <v>11.216</v>
      </c>
      <c r="F75" s="41">
        <v>2.616</v>
      </c>
      <c r="G75" s="41"/>
      <c r="H75" s="41"/>
      <c r="I75" s="41"/>
      <c r="J75" s="41"/>
    </row>
    <row r="76" spans="1:10" ht="12.75">
      <c r="A76" s="41" t="s">
        <v>75</v>
      </c>
      <c r="B76" s="41">
        <v>68292.29</v>
      </c>
      <c r="C76" s="41">
        <v>68200.242</v>
      </c>
      <c r="D76" s="41"/>
      <c r="E76" s="41">
        <v>92.048</v>
      </c>
      <c r="F76" s="41">
        <v>92.048</v>
      </c>
      <c r="G76" s="41"/>
      <c r="H76" s="41"/>
      <c r="I76" s="41"/>
      <c r="J76" s="41"/>
    </row>
    <row r="77" spans="1:10" ht="12.75">
      <c r="A77" s="41" t="s">
        <v>76</v>
      </c>
      <c r="B77" s="41">
        <v>11124.895999999999</v>
      </c>
      <c r="C77" s="41">
        <v>307.694</v>
      </c>
      <c r="D77" s="41"/>
      <c r="E77" s="41">
        <v>10817.202</v>
      </c>
      <c r="F77" s="41"/>
      <c r="G77" s="41"/>
      <c r="H77" s="41"/>
      <c r="I77" s="41"/>
      <c r="J77" s="41"/>
    </row>
    <row r="78" spans="1:10" ht="12.75">
      <c r="A78" s="41" t="s">
        <v>77</v>
      </c>
      <c r="B78" s="41">
        <v>5.047000000000001</v>
      </c>
      <c r="C78" s="41">
        <v>2.781</v>
      </c>
      <c r="D78" s="41"/>
      <c r="E78" s="41">
        <v>2.266</v>
      </c>
      <c r="F78" s="41">
        <v>2.266</v>
      </c>
      <c r="G78" s="41"/>
      <c r="H78" s="41"/>
      <c r="I78" s="41"/>
      <c r="J78" s="41"/>
    </row>
    <row r="79" spans="1:10" ht="12.75">
      <c r="A79" s="41" t="s">
        <v>78</v>
      </c>
      <c r="B79" s="41">
        <v>443.3</v>
      </c>
      <c r="C79" s="41">
        <v>443.3</v>
      </c>
      <c r="D79" s="41"/>
      <c r="E79" s="41"/>
      <c r="F79" s="41"/>
      <c r="G79" s="41"/>
      <c r="H79" s="41"/>
      <c r="I79" s="41"/>
      <c r="J79" s="41"/>
    </row>
    <row r="80" spans="1:10" ht="12.75">
      <c r="A80" s="41" t="s">
        <v>79</v>
      </c>
      <c r="B80" s="41">
        <v>1570.776</v>
      </c>
      <c r="C80" s="41">
        <v>3.526</v>
      </c>
      <c r="D80" s="41"/>
      <c r="E80" s="41"/>
      <c r="F80" s="41"/>
      <c r="G80" s="41">
        <v>1567.25</v>
      </c>
      <c r="H80" s="41"/>
      <c r="I80" s="41"/>
      <c r="J80" s="41"/>
    </row>
    <row r="81" spans="1:10" ht="12.75">
      <c r="A81" s="41" t="s">
        <v>80</v>
      </c>
      <c r="B81" s="41">
        <v>276.496</v>
      </c>
      <c r="C81" s="41">
        <v>261.174</v>
      </c>
      <c r="D81" s="41"/>
      <c r="E81" s="41">
        <v>15.322</v>
      </c>
      <c r="F81" s="41"/>
      <c r="G81" s="41"/>
      <c r="H81" s="41"/>
      <c r="I81" s="41"/>
      <c r="J81" s="41"/>
    </row>
    <row r="82" spans="1:10" ht="12.75">
      <c r="A82" s="41" t="s">
        <v>81</v>
      </c>
      <c r="B82" s="41">
        <v>25910.102</v>
      </c>
      <c r="C82" s="41">
        <v>25784</v>
      </c>
      <c r="D82" s="41"/>
      <c r="E82" s="41">
        <v>30.012</v>
      </c>
      <c r="F82" s="41"/>
      <c r="G82" s="41">
        <v>96.09</v>
      </c>
      <c r="H82" s="41"/>
      <c r="I82" s="41"/>
      <c r="J82" s="41"/>
    </row>
    <row r="83" spans="1:10" ht="12.75">
      <c r="A83" s="41" t="s">
        <v>82</v>
      </c>
      <c r="B83" s="41">
        <v>28.5</v>
      </c>
      <c r="C83" s="41"/>
      <c r="D83" s="41"/>
      <c r="E83" s="41">
        <v>28.5</v>
      </c>
      <c r="F83" s="41"/>
      <c r="G83" s="41"/>
      <c r="H83" s="41"/>
      <c r="I83" s="41"/>
      <c r="J83" s="41"/>
    </row>
    <row r="84" spans="1:10" ht="12.75">
      <c r="A84" s="41" t="s">
        <v>83</v>
      </c>
      <c r="B84" s="41">
        <v>22557.041999999998</v>
      </c>
      <c r="C84" s="41">
        <v>22191.295</v>
      </c>
      <c r="D84" s="41"/>
      <c r="E84" s="41">
        <v>141.949</v>
      </c>
      <c r="F84" s="41">
        <v>1.33</v>
      </c>
      <c r="G84" s="41">
        <v>23.397999999999996</v>
      </c>
      <c r="H84" s="41"/>
      <c r="I84" s="41">
        <v>200.4</v>
      </c>
      <c r="J84" s="41"/>
    </row>
    <row r="85" spans="1:10" ht="12.75">
      <c r="A85" s="41"/>
      <c r="B85" s="41"/>
      <c r="C85" s="41"/>
      <c r="D85" s="41"/>
      <c r="E85" s="41"/>
      <c r="F85" s="41"/>
      <c r="G85" s="41"/>
      <c r="H85" s="41"/>
      <c r="I85" s="41"/>
      <c r="J85" s="41"/>
    </row>
    <row r="86" spans="1:10" ht="12.75">
      <c r="A86" s="42"/>
      <c r="B86" s="41"/>
      <c r="C86" s="41"/>
      <c r="D86" s="41"/>
      <c r="E86" s="41"/>
      <c r="F86" s="41"/>
      <c r="G86" s="41"/>
      <c r="H86" s="41"/>
      <c r="I86" s="41"/>
      <c r="J86" s="41"/>
    </row>
    <row r="87" spans="1:10" ht="12.75">
      <c r="A87" s="70" t="s">
        <v>84</v>
      </c>
      <c r="B87" s="64">
        <v>1305.5398039690135</v>
      </c>
      <c r="C87" s="64">
        <v>2.91</v>
      </c>
      <c r="D87" s="64">
        <v>2.91</v>
      </c>
      <c r="E87" s="64">
        <v>1250.65344</v>
      </c>
      <c r="F87" s="64">
        <v>518.43274</v>
      </c>
      <c r="G87" s="64">
        <v>51.976363969013505</v>
      </c>
      <c r="H87" s="174">
        <v>18.459</v>
      </c>
      <c r="I87" s="174"/>
      <c r="J87" s="174"/>
    </row>
    <row r="88" spans="1:10" ht="12.75">
      <c r="A88" s="42"/>
      <c r="B88" s="41"/>
      <c r="C88" s="41"/>
      <c r="D88" s="41"/>
      <c r="E88" s="41"/>
      <c r="F88" s="41"/>
      <c r="G88" s="41"/>
      <c r="H88" s="41"/>
      <c r="I88" s="41"/>
      <c r="J88" s="41"/>
    </row>
    <row r="89" spans="1:10" ht="12.75">
      <c r="A89" s="42" t="s">
        <v>85</v>
      </c>
      <c r="B89" s="41">
        <v>471.8</v>
      </c>
      <c r="C89" s="41"/>
      <c r="D89" s="41"/>
      <c r="E89" s="41">
        <v>471.8</v>
      </c>
      <c r="F89" s="41"/>
      <c r="G89" s="41"/>
      <c r="H89" s="41"/>
      <c r="I89" s="41"/>
      <c r="J89" s="41"/>
    </row>
    <row r="90" spans="1:10" ht="12.75">
      <c r="A90" s="42" t="s">
        <v>86</v>
      </c>
      <c r="B90" s="41">
        <v>106.3758039690135</v>
      </c>
      <c r="C90" s="41"/>
      <c r="D90" s="41"/>
      <c r="E90" s="41">
        <v>86.45844</v>
      </c>
      <c r="F90" s="41">
        <v>67.60974</v>
      </c>
      <c r="G90" s="41">
        <v>19.9173639690135</v>
      </c>
      <c r="H90" s="41"/>
      <c r="I90" s="41"/>
      <c r="J90" s="41"/>
    </row>
    <row r="91" spans="1:10" ht="12.75">
      <c r="A91" s="42" t="s">
        <v>87</v>
      </c>
      <c r="B91" s="41">
        <v>18.4</v>
      </c>
      <c r="C91" s="41"/>
      <c r="D91" s="41"/>
      <c r="E91" s="41">
        <v>4.8</v>
      </c>
      <c r="F91" s="41">
        <v>4.8</v>
      </c>
      <c r="G91" s="41">
        <v>13.6</v>
      </c>
      <c r="H91" s="41"/>
      <c r="I91" s="41"/>
      <c r="J91" s="41"/>
    </row>
    <row r="92" spans="1:10" ht="12.75">
      <c r="A92" s="42" t="s">
        <v>88</v>
      </c>
      <c r="B92" s="41">
        <v>9.577</v>
      </c>
      <c r="C92" s="41"/>
      <c r="D92" s="41"/>
      <c r="E92" s="41">
        <v>9.577</v>
      </c>
      <c r="F92" s="41">
        <v>9.577</v>
      </c>
      <c r="G92" s="41"/>
      <c r="H92" s="41"/>
      <c r="I92" s="41"/>
      <c r="J92" s="41"/>
    </row>
    <row r="93" spans="1:10" ht="12.75">
      <c r="A93" s="42" t="s">
        <v>89</v>
      </c>
      <c r="B93" s="41">
        <v>17.66</v>
      </c>
      <c r="C93" s="41"/>
      <c r="D93" s="41"/>
      <c r="E93" s="41">
        <v>17.66</v>
      </c>
      <c r="F93" s="41"/>
      <c r="G93" s="41"/>
      <c r="H93" s="41"/>
      <c r="I93" s="41"/>
      <c r="J93" s="41"/>
    </row>
    <row r="94" spans="1:10" ht="12.75">
      <c r="A94" s="65" t="s">
        <v>90</v>
      </c>
      <c r="B94" s="41">
        <v>71.75</v>
      </c>
      <c r="C94" s="41">
        <v>1.11</v>
      </c>
      <c r="D94" s="41">
        <v>1.11</v>
      </c>
      <c r="E94" s="41">
        <v>52.181</v>
      </c>
      <c r="F94" s="41">
        <v>46.043</v>
      </c>
      <c r="G94" s="41">
        <v>18.459</v>
      </c>
      <c r="H94" s="41">
        <v>18.459</v>
      </c>
      <c r="I94" s="41"/>
      <c r="J94" s="41"/>
    </row>
    <row r="95" spans="1:10" ht="12.75">
      <c r="A95" s="42" t="s">
        <v>91</v>
      </c>
      <c r="B95" s="41">
        <v>26.51</v>
      </c>
      <c r="C95" s="41">
        <v>1.8</v>
      </c>
      <c r="D95" s="41">
        <v>1.8</v>
      </c>
      <c r="E95" s="41">
        <v>24.71</v>
      </c>
      <c r="F95" s="41">
        <v>6.576</v>
      </c>
      <c r="G95" s="41"/>
      <c r="H95" s="41"/>
      <c r="I95" s="41"/>
      <c r="J95" s="41"/>
    </row>
    <row r="96" spans="1:10" ht="12.75">
      <c r="A96" s="42" t="s">
        <v>92</v>
      </c>
      <c r="B96" s="41">
        <v>320</v>
      </c>
      <c r="C96" s="41"/>
      <c r="D96" s="41"/>
      <c r="E96" s="41">
        <v>320</v>
      </c>
      <c r="F96" s="41">
        <v>320</v>
      </c>
      <c r="G96" s="41"/>
      <c r="H96" s="41"/>
      <c r="I96" s="41"/>
      <c r="J96" s="41"/>
    </row>
    <row r="97" spans="1:10" ht="12.75">
      <c r="A97" s="42" t="s">
        <v>93</v>
      </c>
      <c r="B97" s="41">
        <v>138.154</v>
      </c>
      <c r="C97" s="41"/>
      <c r="D97" s="41"/>
      <c r="E97" s="41">
        <v>138.154</v>
      </c>
      <c r="F97" s="41">
        <v>57.673</v>
      </c>
      <c r="G97" s="41"/>
      <c r="H97" s="41"/>
      <c r="I97" s="41"/>
      <c r="J97" s="41"/>
    </row>
    <row r="98" spans="1:10" ht="12.75">
      <c r="A98" s="42" t="s">
        <v>94</v>
      </c>
      <c r="B98" s="41">
        <v>47.602</v>
      </c>
      <c r="C98" s="41"/>
      <c r="D98" s="41"/>
      <c r="E98" s="41">
        <v>47.602</v>
      </c>
      <c r="F98" s="41"/>
      <c r="G98" s="41"/>
      <c r="H98" s="41"/>
      <c r="I98" s="41"/>
      <c r="J98" s="41"/>
    </row>
    <row r="99" spans="1:10" ht="12.75">
      <c r="A99" s="42" t="s">
        <v>95</v>
      </c>
      <c r="B99" s="41">
        <v>39.8</v>
      </c>
      <c r="C99" s="41"/>
      <c r="D99" s="41"/>
      <c r="E99" s="41">
        <v>39.8</v>
      </c>
      <c r="F99" s="41"/>
      <c r="G99" s="41"/>
      <c r="H99" s="41"/>
      <c r="I99" s="41"/>
      <c r="J99" s="41"/>
    </row>
    <row r="100" spans="1:10" ht="12.75">
      <c r="A100" s="42" t="s">
        <v>96</v>
      </c>
      <c r="B100" s="41">
        <v>37.911</v>
      </c>
      <c r="C100" s="41"/>
      <c r="D100" s="41"/>
      <c r="E100" s="41">
        <v>37.911</v>
      </c>
      <c r="F100" s="41">
        <v>6.154</v>
      </c>
      <c r="G100" s="41"/>
      <c r="H100" s="41"/>
      <c r="I100" s="41"/>
      <c r="J100" s="41"/>
    </row>
    <row r="101" spans="1:10" ht="12.75">
      <c r="A101" s="42"/>
      <c r="B101" s="41"/>
      <c r="C101" s="41"/>
      <c r="D101" s="41"/>
      <c r="E101" s="41"/>
      <c r="F101" s="41"/>
      <c r="G101" s="41"/>
      <c r="H101" s="41"/>
      <c r="I101" s="41"/>
      <c r="J101" s="41"/>
    </row>
    <row r="102" spans="1:10" ht="12.75">
      <c r="A102" s="42"/>
      <c r="B102" s="41"/>
      <c r="C102" s="41"/>
      <c r="D102" s="41"/>
      <c r="E102" s="41"/>
      <c r="F102" s="41"/>
      <c r="G102" s="41"/>
      <c r="H102" s="41"/>
      <c r="I102" s="41"/>
      <c r="J102" s="41"/>
    </row>
    <row r="103" spans="1:10" ht="12.75">
      <c r="A103" s="70" t="s">
        <v>97</v>
      </c>
      <c r="B103" s="64">
        <v>1916.519</v>
      </c>
      <c r="C103" s="64">
        <v>5.1</v>
      </c>
      <c r="D103" s="64">
        <v>4.4</v>
      </c>
      <c r="E103" s="64">
        <v>1551.968</v>
      </c>
      <c r="F103" s="64">
        <v>268.092</v>
      </c>
      <c r="G103" s="64">
        <v>359.451</v>
      </c>
      <c r="H103" s="64">
        <v>200.119</v>
      </c>
      <c r="I103" s="64"/>
      <c r="J103" s="64"/>
    </row>
    <row r="104" spans="1:10" ht="12.75">
      <c r="A104" s="42"/>
      <c r="B104" s="41"/>
      <c r="C104" s="41"/>
      <c r="D104" s="41"/>
      <c r="E104" s="41"/>
      <c r="F104" s="41"/>
      <c r="G104" s="41"/>
      <c r="H104" s="41"/>
      <c r="I104" s="41"/>
      <c r="J104" s="41"/>
    </row>
    <row r="105" spans="1:10" ht="12.75">
      <c r="A105" s="42" t="s">
        <v>98</v>
      </c>
      <c r="B105" s="41">
        <v>18.835</v>
      </c>
      <c r="C105" s="41"/>
      <c r="D105" s="41"/>
      <c r="E105" s="41">
        <v>18.835</v>
      </c>
      <c r="F105" s="41">
        <v>18.235</v>
      </c>
      <c r="G105" s="41"/>
      <c r="H105" s="41"/>
      <c r="I105" s="41"/>
      <c r="J105" s="41"/>
    </row>
    <row r="106" spans="1:10" ht="12.75">
      <c r="A106" s="42" t="s">
        <v>99</v>
      </c>
      <c r="B106" s="41">
        <v>30.944000000000003</v>
      </c>
      <c r="C106" s="41"/>
      <c r="D106" s="41"/>
      <c r="E106" s="41">
        <v>10.612</v>
      </c>
      <c r="F106" s="41">
        <v>6.212</v>
      </c>
      <c r="G106" s="41">
        <v>20.332</v>
      </c>
      <c r="H106" s="41"/>
      <c r="I106" s="41"/>
      <c r="J106" s="41"/>
    </row>
    <row r="107" spans="1:10" ht="12.75">
      <c r="A107" s="42" t="s">
        <v>100</v>
      </c>
      <c r="B107" s="41">
        <v>27.2</v>
      </c>
      <c r="C107" s="41"/>
      <c r="D107" s="41"/>
      <c r="E107" s="41">
        <v>27.2</v>
      </c>
      <c r="F107" s="41">
        <v>27.2</v>
      </c>
      <c r="G107" s="41"/>
      <c r="H107" s="41"/>
      <c r="I107" s="41"/>
      <c r="J107" s="41"/>
    </row>
    <row r="108" spans="1:10" ht="12.75">
      <c r="A108" s="42" t="s">
        <v>101</v>
      </c>
      <c r="B108" s="41">
        <v>140.48</v>
      </c>
      <c r="C108" s="41"/>
      <c r="D108" s="41"/>
      <c r="E108" s="41">
        <v>1.48</v>
      </c>
      <c r="F108" s="41">
        <v>1.48</v>
      </c>
      <c r="G108" s="41">
        <v>139</v>
      </c>
      <c r="H108" s="41"/>
      <c r="I108" s="41"/>
      <c r="J108" s="41"/>
    </row>
    <row r="109" spans="1:10" ht="12.75">
      <c r="A109" s="42" t="s">
        <v>102</v>
      </c>
      <c r="B109" s="41">
        <v>20.6</v>
      </c>
      <c r="C109" s="41"/>
      <c r="D109" s="41"/>
      <c r="E109" s="41">
        <v>20.6</v>
      </c>
      <c r="F109" s="41">
        <v>20.6</v>
      </c>
      <c r="G109" s="41"/>
      <c r="H109" s="41"/>
      <c r="I109" s="41"/>
      <c r="J109" s="41"/>
    </row>
    <row r="110" spans="1:10" ht="12.75">
      <c r="A110" s="42" t="s">
        <v>103</v>
      </c>
      <c r="B110" s="41">
        <v>11.2</v>
      </c>
      <c r="C110" s="41"/>
      <c r="D110" s="41"/>
      <c r="E110" s="41">
        <v>11.2</v>
      </c>
      <c r="F110" s="41">
        <v>8</v>
      </c>
      <c r="G110" s="41"/>
      <c r="H110" s="41"/>
      <c r="I110" s="41"/>
      <c r="J110" s="41"/>
    </row>
    <row r="111" spans="1:10" ht="12.75">
      <c r="A111" s="42" t="s">
        <v>104</v>
      </c>
      <c r="B111" s="41">
        <v>57.076</v>
      </c>
      <c r="C111" s="41"/>
      <c r="D111" s="41"/>
      <c r="E111" s="41">
        <v>57.076</v>
      </c>
      <c r="F111" s="41">
        <v>50.9</v>
      </c>
      <c r="G111" s="41"/>
      <c r="H111" s="41"/>
      <c r="I111" s="41"/>
      <c r="J111" s="41"/>
    </row>
    <row r="112" spans="1:10" ht="12.75">
      <c r="A112" s="42" t="s">
        <v>105</v>
      </c>
      <c r="B112" s="41">
        <v>20.1</v>
      </c>
      <c r="C112" s="41"/>
      <c r="D112" s="41"/>
      <c r="E112" s="41">
        <v>20.1</v>
      </c>
      <c r="F112" s="41">
        <v>20.1</v>
      </c>
      <c r="G112" s="41"/>
      <c r="H112" s="41"/>
      <c r="I112" s="41"/>
      <c r="J112" s="41"/>
    </row>
    <row r="113" spans="1:10" ht="12.75">
      <c r="A113" s="42" t="s">
        <v>106</v>
      </c>
      <c r="B113" s="41">
        <v>22.38</v>
      </c>
      <c r="C113" s="41"/>
      <c r="D113" s="41"/>
      <c r="E113" s="41">
        <v>22.38</v>
      </c>
      <c r="F113" s="41">
        <v>22.38</v>
      </c>
      <c r="G113" s="41"/>
      <c r="H113" s="41"/>
      <c r="I113" s="41"/>
      <c r="J113" s="41"/>
    </row>
    <row r="114" spans="1:10" ht="12.75">
      <c r="A114" s="42" t="s">
        <v>107</v>
      </c>
      <c r="B114" s="41">
        <v>41.6</v>
      </c>
      <c r="C114" s="41"/>
      <c r="D114" s="41"/>
      <c r="E114" s="41">
        <v>41.6</v>
      </c>
      <c r="F114" s="41">
        <v>14.6</v>
      </c>
      <c r="G114" s="41"/>
      <c r="H114" s="41"/>
      <c r="I114" s="41"/>
      <c r="J114" s="41"/>
    </row>
    <row r="115" spans="1:10" ht="12.75">
      <c r="A115" s="42" t="s">
        <v>108</v>
      </c>
      <c r="B115" s="41">
        <v>1231.4</v>
      </c>
      <c r="C115" s="41">
        <v>4.4</v>
      </c>
      <c r="D115" s="41">
        <v>4.4</v>
      </c>
      <c r="E115" s="41">
        <v>1227</v>
      </c>
      <c r="F115" s="41"/>
      <c r="G115" s="41"/>
      <c r="H115" s="41"/>
      <c r="I115" s="41"/>
      <c r="J115" s="41"/>
    </row>
    <row r="116" spans="1:10" ht="12.75">
      <c r="A116" s="42" t="s">
        <v>109</v>
      </c>
      <c r="B116" s="41">
        <v>33.705</v>
      </c>
      <c r="C116" s="41"/>
      <c r="D116" s="41"/>
      <c r="E116" s="41">
        <v>33.705</v>
      </c>
      <c r="F116" s="41">
        <v>21.705</v>
      </c>
      <c r="G116" s="41"/>
      <c r="H116" s="41"/>
      <c r="I116" s="41"/>
      <c r="J116" s="41"/>
    </row>
    <row r="117" spans="1:10" ht="12.75">
      <c r="A117" s="42" t="s">
        <v>110</v>
      </c>
      <c r="B117" s="41">
        <v>16</v>
      </c>
      <c r="C117" s="41"/>
      <c r="D117" s="41"/>
      <c r="E117" s="41">
        <v>16</v>
      </c>
      <c r="F117" s="41">
        <v>16</v>
      </c>
      <c r="G117" s="41"/>
      <c r="H117" s="41"/>
      <c r="I117" s="41"/>
      <c r="J117" s="41"/>
    </row>
    <row r="118" spans="1:10" ht="12.75">
      <c r="A118" s="42" t="s">
        <v>111</v>
      </c>
      <c r="B118" s="41">
        <v>195.7</v>
      </c>
      <c r="C118" s="41">
        <v>0.7</v>
      </c>
      <c r="D118" s="41"/>
      <c r="E118" s="41"/>
      <c r="F118" s="41"/>
      <c r="G118" s="41">
        <v>195</v>
      </c>
      <c r="H118" s="41">
        <v>195</v>
      </c>
      <c r="I118" s="41"/>
      <c r="J118" s="41"/>
    </row>
    <row r="119" spans="1:10" ht="12.75">
      <c r="A119" s="42" t="s">
        <v>112</v>
      </c>
      <c r="B119" s="41">
        <v>3.78</v>
      </c>
      <c r="C119" s="41"/>
      <c r="D119" s="41"/>
      <c r="E119" s="41">
        <v>3.78</v>
      </c>
      <c r="F119" s="41">
        <v>0.28</v>
      </c>
      <c r="G119" s="41"/>
      <c r="H119" s="41"/>
      <c r="I119" s="41"/>
      <c r="J119" s="41"/>
    </row>
    <row r="120" spans="1:10" ht="12.75">
      <c r="A120" s="42" t="s">
        <v>113</v>
      </c>
      <c r="B120" s="41">
        <v>45.519</v>
      </c>
      <c r="C120" s="41"/>
      <c r="D120" s="41"/>
      <c r="E120" s="41">
        <v>40.4</v>
      </c>
      <c r="F120" s="41">
        <v>40.4</v>
      </c>
      <c r="G120" s="41">
        <v>5.119</v>
      </c>
      <c r="H120" s="41">
        <v>5.119</v>
      </c>
      <c r="I120" s="41"/>
      <c r="J120" s="41"/>
    </row>
    <row r="121" spans="1:10" ht="12.75">
      <c r="A121" s="42"/>
      <c r="B121" s="41"/>
      <c r="C121" s="41"/>
      <c r="D121" s="41"/>
      <c r="E121" s="41"/>
      <c r="F121" s="41"/>
      <c r="G121" s="41"/>
      <c r="H121" s="41"/>
      <c r="I121" s="41"/>
      <c r="J121" s="41"/>
    </row>
    <row r="122" spans="1:10" ht="12.75">
      <c r="A122" s="42"/>
      <c r="B122" s="41"/>
      <c r="C122" s="41"/>
      <c r="D122" s="41"/>
      <c r="E122" s="41"/>
      <c r="F122" s="41"/>
      <c r="G122" s="41"/>
      <c r="H122" s="41"/>
      <c r="I122" s="41"/>
      <c r="J122" s="41"/>
    </row>
    <row r="123" spans="1:10" ht="12.75">
      <c r="A123" s="70" t="s">
        <v>114</v>
      </c>
      <c r="B123" s="64">
        <v>1417.098</v>
      </c>
      <c r="C123" s="64">
        <v>634.928731700212</v>
      </c>
      <c r="D123" s="64">
        <v>2.2089999999999996</v>
      </c>
      <c r="E123" s="64">
        <v>277.6806</v>
      </c>
      <c r="F123" s="64">
        <v>220.8596</v>
      </c>
      <c r="G123" s="64">
        <v>504.48900000000003</v>
      </c>
      <c r="H123" s="64">
        <v>7.95</v>
      </c>
      <c r="I123" s="64"/>
      <c r="J123" s="64"/>
    </row>
    <row r="124" spans="1:10" ht="12.75">
      <c r="A124" s="42"/>
      <c r="B124" s="41"/>
      <c r="C124" s="41"/>
      <c r="D124" s="41"/>
      <c r="E124" s="41"/>
      <c r="F124" s="41"/>
      <c r="G124" s="41"/>
      <c r="H124" s="41"/>
      <c r="I124" s="41"/>
      <c r="J124" s="41"/>
    </row>
    <row r="125" spans="1:10" ht="12.75">
      <c r="A125" s="42" t="s">
        <v>115</v>
      </c>
      <c r="B125" s="41">
        <v>480.761</v>
      </c>
      <c r="C125" s="41">
        <v>6.693</v>
      </c>
      <c r="D125" s="41"/>
      <c r="E125" s="41">
        <v>9.67</v>
      </c>
      <c r="F125" s="41">
        <v>9.67</v>
      </c>
      <c r="G125" s="41">
        <v>464.398</v>
      </c>
      <c r="H125" s="41"/>
      <c r="I125" s="41"/>
      <c r="J125" s="41"/>
    </row>
    <row r="126" spans="1:10" ht="12.75">
      <c r="A126" s="42" t="s">
        <v>116</v>
      </c>
      <c r="B126" s="41">
        <v>628.997</v>
      </c>
      <c r="C126" s="41">
        <v>618.587</v>
      </c>
      <c r="D126" s="41">
        <v>0.187</v>
      </c>
      <c r="E126" s="41">
        <v>2.46</v>
      </c>
      <c r="F126" s="41">
        <v>2.2</v>
      </c>
      <c r="G126" s="41">
        <v>7.95</v>
      </c>
      <c r="H126" s="41">
        <v>7.95</v>
      </c>
      <c r="I126" s="41"/>
      <c r="J126" s="41"/>
    </row>
    <row r="127" spans="1:10" ht="12.75">
      <c r="A127" s="42" t="s">
        <v>117</v>
      </c>
      <c r="B127" s="41">
        <v>65.265</v>
      </c>
      <c r="C127" s="41"/>
      <c r="D127" s="41"/>
      <c r="E127" s="41">
        <v>33.8</v>
      </c>
      <c r="F127" s="41">
        <v>32.5</v>
      </c>
      <c r="G127" s="41">
        <v>31.465</v>
      </c>
      <c r="H127" s="41"/>
      <c r="I127" s="41"/>
      <c r="J127" s="41"/>
    </row>
    <row r="128" spans="1:10" ht="12.75">
      <c r="A128" s="42" t="s">
        <v>118</v>
      </c>
      <c r="B128" s="41">
        <v>40.715</v>
      </c>
      <c r="C128" s="41">
        <v>2.022</v>
      </c>
      <c r="D128" s="41">
        <v>2.022</v>
      </c>
      <c r="E128" s="41">
        <v>38.693</v>
      </c>
      <c r="F128" s="41">
        <v>2.144</v>
      </c>
      <c r="G128" s="41"/>
      <c r="H128" s="41"/>
      <c r="I128" s="41"/>
      <c r="J128" s="41"/>
    </row>
    <row r="129" spans="1:10" ht="12.75">
      <c r="A129" s="42" t="s">
        <v>307</v>
      </c>
      <c r="B129" s="41">
        <v>29.327</v>
      </c>
      <c r="C129" s="41"/>
      <c r="D129" s="41"/>
      <c r="E129" s="41">
        <v>29.327</v>
      </c>
      <c r="F129" s="41"/>
      <c r="G129" s="41"/>
      <c r="H129" s="41"/>
      <c r="I129" s="41"/>
      <c r="J129" s="41"/>
    </row>
    <row r="130" spans="1:10" ht="12.75">
      <c r="A130" s="42" t="s">
        <v>120</v>
      </c>
      <c r="B130" s="41">
        <v>7.51</v>
      </c>
      <c r="C130" s="41"/>
      <c r="D130" s="41"/>
      <c r="E130" s="41">
        <v>7.51</v>
      </c>
      <c r="F130" s="41">
        <v>0.09</v>
      </c>
      <c r="G130" s="41"/>
      <c r="H130" s="41"/>
      <c r="I130" s="41"/>
      <c r="J130" s="41"/>
    </row>
    <row r="131" spans="1:10" ht="12.75">
      <c r="A131" s="42" t="s">
        <v>121</v>
      </c>
      <c r="B131" s="41">
        <v>15.386000000000001</v>
      </c>
      <c r="C131" s="41"/>
      <c r="D131" s="41"/>
      <c r="E131" s="41">
        <v>15.386000000000001</v>
      </c>
      <c r="F131" s="41">
        <v>15.386000000000001</v>
      </c>
      <c r="G131" s="41"/>
      <c r="H131" s="41"/>
      <c r="I131" s="41"/>
      <c r="J131" s="41"/>
    </row>
    <row r="132" spans="1:10" ht="12.75">
      <c r="A132" s="42" t="s">
        <v>122</v>
      </c>
      <c r="B132" s="41">
        <v>4.8839999999999995</v>
      </c>
      <c r="C132" s="41"/>
      <c r="D132" s="41"/>
      <c r="E132" s="41">
        <v>4.8839999999999995</v>
      </c>
      <c r="F132" s="41">
        <v>2.981</v>
      </c>
      <c r="G132" s="41"/>
      <c r="H132" s="41"/>
      <c r="I132" s="41"/>
      <c r="J132" s="41"/>
    </row>
    <row r="133" spans="1:10" ht="12.75">
      <c r="A133" s="42" t="s">
        <v>123</v>
      </c>
      <c r="B133" s="41">
        <v>9.19</v>
      </c>
      <c r="C133" s="41"/>
      <c r="D133" s="41"/>
      <c r="E133" s="41">
        <v>9.19</v>
      </c>
      <c r="F133" s="41">
        <v>9.19</v>
      </c>
      <c r="G133" s="41"/>
      <c r="H133" s="41"/>
      <c r="I133" s="41"/>
      <c r="J133" s="41"/>
    </row>
    <row r="134" spans="1:10" ht="12.75">
      <c r="A134" s="42" t="s">
        <v>124</v>
      </c>
      <c r="B134" s="41">
        <v>37.303999999999995</v>
      </c>
      <c r="C134" s="41">
        <v>6.37</v>
      </c>
      <c r="D134" s="41"/>
      <c r="E134" s="41">
        <v>30.258</v>
      </c>
      <c r="F134" s="41">
        <v>28.958</v>
      </c>
      <c r="G134" s="41">
        <v>0.676</v>
      </c>
      <c r="H134" s="41"/>
      <c r="I134" s="41"/>
      <c r="J134" s="41"/>
    </row>
    <row r="135" spans="1:10" ht="12.75">
      <c r="A135" s="42" t="s">
        <v>125</v>
      </c>
      <c r="B135" s="41">
        <v>9.067</v>
      </c>
      <c r="C135" s="41"/>
      <c r="D135" s="41"/>
      <c r="E135" s="41">
        <v>9.067</v>
      </c>
      <c r="F135" s="41">
        <v>7.983</v>
      </c>
      <c r="G135" s="41"/>
      <c r="H135" s="41"/>
      <c r="I135" s="41"/>
      <c r="J135" s="41"/>
    </row>
    <row r="136" spans="1:10" ht="12.75">
      <c r="A136" s="42" t="s">
        <v>126</v>
      </c>
      <c r="B136" s="41">
        <v>118.01933170021196</v>
      </c>
      <c r="C136" s="41">
        <v>1.25673170021197</v>
      </c>
      <c r="D136" s="41"/>
      <c r="E136" s="41">
        <v>116.7626</v>
      </c>
      <c r="F136" s="41">
        <v>109.7576</v>
      </c>
      <c r="G136" s="41"/>
      <c r="H136" s="41"/>
      <c r="I136" s="41"/>
      <c r="J136" s="41"/>
    </row>
    <row r="137" spans="2:10" ht="12.75">
      <c r="B137" s="41"/>
      <c r="C137" s="41"/>
      <c r="D137" s="41"/>
      <c r="E137" s="41"/>
      <c r="F137" s="41"/>
      <c r="G137" s="41"/>
      <c r="H137" s="41"/>
      <c r="I137" s="41"/>
      <c r="J137" s="41"/>
    </row>
    <row r="138" spans="2:10" ht="12.75">
      <c r="B138" s="41"/>
      <c r="C138" s="41"/>
      <c r="D138" s="41"/>
      <c r="E138" s="41"/>
      <c r="F138" s="41"/>
      <c r="G138" s="41"/>
      <c r="H138" s="41"/>
      <c r="I138" s="41"/>
      <c r="J138" s="41"/>
    </row>
    <row r="139" spans="1:10" ht="12.75">
      <c r="A139" s="64" t="s">
        <v>127</v>
      </c>
      <c r="B139" s="64">
        <v>4676.467</v>
      </c>
      <c r="C139" s="64">
        <v>804.956</v>
      </c>
      <c r="D139" s="64"/>
      <c r="E139" s="64">
        <v>1237.5040000000001</v>
      </c>
      <c r="F139" s="64">
        <v>838.71</v>
      </c>
      <c r="G139" s="64">
        <v>2618.007</v>
      </c>
      <c r="H139" s="64">
        <v>32.75</v>
      </c>
      <c r="I139" s="64">
        <v>16</v>
      </c>
      <c r="J139" s="64">
        <v>16</v>
      </c>
    </row>
    <row r="140" spans="1:10" ht="12.75">
      <c r="A140" s="41"/>
      <c r="B140" s="162"/>
      <c r="C140" s="41"/>
      <c r="D140" s="41"/>
      <c r="E140" s="41"/>
      <c r="F140" s="41"/>
      <c r="G140" s="41"/>
      <c r="H140" s="41"/>
      <c r="I140" s="41"/>
      <c r="J140" s="41"/>
    </row>
    <row r="141" spans="1:10" ht="12.75">
      <c r="A141" s="41" t="s">
        <v>128</v>
      </c>
      <c r="B141" s="41">
        <v>25.16</v>
      </c>
      <c r="C141" s="41"/>
      <c r="D141" s="41"/>
      <c r="E141" s="41">
        <v>25.16</v>
      </c>
      <c r="F141" s="41"/>
      <c r="G141" s="41"/>
      <c r="H141" s="41"/>
      <c r="I141" s="41"/>
      <c r="J141" s="41"/>
    </row>
    <row r="142" spans="1:10" ht="12.75">
      <c r="A142" s="41" t="s">
        <v>129</v>
      </c>
      <c r="B142" s="41">
        <v>150.56</v>
      </c>
      <c r="C142" s="41"/>
      <c r="D142" s="41"/>
      <c r="E142" s="41">
        <v>150.56</v>
      </c>
      <c r="F142" s="41">
        <v>133.74</v>
      </c>
      <c r="G142" s="41"/>
      <c r="H142" s="41"/>
      <c r="I142" s="41"/>
      <c r="J142" s="41"/>
    </row>
    <row r="143" spans="1:10" ht="12.75">
      <c r="A143" s="41" t="s">
        <v>130</v>
      </c>
      <c r="B143" s="41">
        <v>111.487</v>
      </c>
      <c r="C143" s="41"/>
      <c r="D143" s="41"/>
      <c r="E143" s="41">
        <v>33.439</v>
      </c>
      <c r="F143" s="41">
        <v>11.939</v>
      </c>
      <c r="G143" s="41">
        <v>78.048</v>
      </c>
      <c r="H143" s="41"/>
      <c r="I143" s="41"/>
      <c r="J143" s="41"/>
    </row>
    <row r="144" spans="1:10" ht="12.75">
      <c r="A144" s="41" t="s">
        <v>308</v>
      </c>
      <c r="B144" s="41">
        <v>802.253</v>
      </c>
      <c r="C144" s="41">
        <v>631.0029999999999</v>
      </c>
      <c r="D144" s="41"/>
      <c r="E144" s="41">
        <v>155.25</v>
      </c>
      <c r="F144" s="41">
        <v>0.15</v>
      </c>
      <c r="G144" s="41"/>
      <c r="H144" s="41"/>
      <c r="I144" s="41">
        <v>16</v>
      </c>
      <c r="J144" s="41">
        <v>16</v>
      </c>
    </row>
    <row r="145" spans="1:10" ht="12.75">
      <c r="A145" s="41" t="s">
        <v>132</v>
      </c>
      <c r="B145" s="41">
        <v>10.06</v>
      </c>
      <c r="C145" s="41"/>
      <c r="D145" s="41"/>
      <c r="E145" s="41">
        <v>10.06</v>
      </c>
      <c r="F145" s="41">
        <v>3.66</v>
      </c>
      <c r="G145" s="41"/>
      <c r="H145" s="41"/>
      <c r="I145" s="41"/>
      <c r="J145" s="41"/>
    </row>
    <row r="146" spans="1:10" ht="12.75">
      <c r="A146" s="41" t="s">
        <v>133</v>
      </c>
      <c r="B146" s="41">
        <v>50.9</v>
      </c>
      <c r="C146" s="41"/>
      <c r="D146" s="41"/>
      <c r="E146" s="41">
        <v>50.9</v>
      </c>
      <c r="F146" s="41">
        <v>50.9</v>
      </c>
      <c r="G146" s="41"/>
      <c r="H146" s="41"/>
      <c r="I146" s="41"/>
      <c r="J146" s="41"/>
    </row>
    <row r="147" spans="1:10" ht="12.75">
      <c r="A147" s="41" t="s">
        <v>581</v>
      </c>
      <c r="B147" s="41">
        <v>2357.8</v>
      </c>
      <c r="C147" s="176">
        <v>1.8</v>
      </c>
      <c r="D147" s="162"/>
      <c r="E147" s="41"/>
      <c r="F147" s="41"/>
      <c r="G147" s="41">
        <v>2356</v>
      </c>
      <c r="H147" s="41"/>
      <c r="I147" s="41"/>
      <c r="J147" s="41"/>
    </row>
    <row r="148" spans="1:6" ht="12.75">
      <c r="A148" s="41" t="s">
        <v>135</v>
      </c>
      <c r="B148" s="41">
        <v>20.879</v>
      </c>
      <c r="C148" s="176">
        <v>0.36</v>
      </c>
      <c r="D148" s="162"/>
      <c r="E148" s="41">
        <v>20.519</v>
      </c>
      <c r="F148" s="41">
        <v>20.519</v>
      </c>
    </row>
    <row r="149" spans="1:10" ht="12.75">
      <c r="A149" s="41" t="s">
        <v>136</v>
      </c>
      <c r="B149" s="41">
        <v>17.598</v>
      </c>
      <c r="C149" s="41"/>
      <c r="D149" s="41"/>
      <c r="E149" s="41">
        <v>17.598</v>
      </c>
      <c r="F149" s="41">
        <v>1.8</v>
      </c>
      <c r="G149" s="41"/>
      <c r="H149" s="41"/>
      <c r="I149" s="41"/>
      <c r="J149" s="41"/>
    </row>
    <row r="150" spans="1:10" ht="12.75">
      <c r="A150" s="41" t="s">
        <v>137</v>
      </c>
      <c r="B150" s="41">
        <v>12.5</v>
      </c>
      <c r="C150" s="41"/>
      <c r="D150" s="41"/>
      <c r="E150" s="41">
        <v>12.5</v>
      </c>
      <c r="F150" s="41">
        <v>12.5</v>
      </c>
      <c r="G150" s="41"/>
      <c r="H150" s="41"/>
      <c r="I150" s="41"/>
      <c r="J150" s="41"/>
    </row>
    <row r="151" spans="1:10" ht="12.75">
      <c r="A151" s="41" t="s">
        <v>138</v>
      </c>
      <c r="B151" s="41">
        <v>212.449</v>
      </c>
      <c r="C151" s="41">
        <v>171.04</v>
      </c>
      <c r="D151" s="41"/>
      <c r="E151" s="41">
        <v>6.55</v>
      </c>
      <c r="F151" s="41">
        <v>4.85</v>
      </c>
      <c r="G151" s="41">
        <v>34.859</v>
      </c>
      <c r="H151" s="41">
        <v>32.75</v>
      </c>
      <c r="I151" s="41"/>
      <c r="J151" s="41"/>
    </row>
    <row r="152" spans="1:10" ht="12.75">
      <c r="A152" s="41" t="s">
        <v>580</v>
      </c>
      <c r="B152" s="41">
        <v>149.1</v>
      </c>
      <c r="C152" s="41"/>
      <c r="D152" s="41"/>
      <c r="E152" s="41"/>
      <c r="F152" s="41"/>
      <c r="G152" s="41">
        <v>149.1</v>
      </c>
      <c r="H152" s="41"/>
      <c r="I152" s="41"/>
      <c r="J152" s="41"/>
    </row>
    <row r="153" spans="1:10" ht="12.75">
      <c r="A153" s="41" t="s">
        <v>140</v>
      </c>
      <c r="B153" s="41">
        <v>20.653</v>
      </c>
      <c r="C153" s="41">
        <v>0.753</v>
      </c>
      <c r="D153" s="41"/>
      <c r="E153" s="41">
        <v>19.9</v>
      </c>
      <c r="F153" s="41"/>
      <c r="H153" s="41"/>
      <c r="I153" s="41"/>
      <c r="J153" s="41"/>
    </row>
    <row r="154" spans="1:10" ht="12.75">
      <c r="A154" s="41" t="s">
        <v>141</v>
      </c>
      <c r="B154" s="41">
        <v>528</v>
      </c>
      <c r="C154" s="41"/>
      <c r="D154" s="41"/>
      <c r="E154" s="41">
        <v>528</v>
      </c>
      <c r="F154" s="41">
        <v>528</v>
      </c>
      <c r="G154" s="41"/>
      <c r="H154" s="41"/>
      <c r="I154" s="41"/>
      <c r="J154" s="41"/>
    </row>
    <row r="155" spans="1:10" ht="12.75">
      <c r="A155" s="41" t="s">
        <v>142</v>
      </c>
      <c r="B155" s="41">
        <v>18.008</v>
      </c>
      <c r="C155" s="41"/>
      <c r="D155" s="41"/>
      <c r="E155" s="41">
        <v>18.008</v>
      </c>
      <c r="F155" s="41">
        <v>18.008</v>
      </c>
      <c r="G155" s="41"/>
      <c r="H155" s="41"/>
      <c r="I155" s="41"/>
      <c r="J155" s="41"/>
    </row>
    <row r="156" spans="1:10" ht="12.75">
      <c r="A156" s="41" t="s">
        <v>143</v>
      </c>
      <c r="B156" s="41">
        <v>77.72</v>
      </c>
      <c r="C156" s="41"/>
      <c r="D156" s="41"/>
      <c r="E156" s="41">
        <v>77.72</v>
      </c>
      <c r="F156" s="41"/>
      <c r="G156" s="41"/>
      <c r="H156" s="41"/>
      <c r="I156" s="41"/>
      <c r="J156" s="41"/>
    </row>
    <row r="157" spans="1:10" ht="12.75">
      <c r="A157" s="41" t="s">
        <v>144</v>
      </c>
      <c r="B157" s="41">
        <v>41</v>
      </c>
      <c r="C157" s="41"/>
      <c r="D157" s="41"/>
      <c r="E157" s="41">
        <v>41</v>
      </c>
      <c r="F157" s="41">
        <v>41</v>
      </c>
      <c r="G157" s="41"/>
      <c r="H157" s="41"/>
      <c r="I157" s="41"/>
      <c r="J157" s="41"/>
    </row>
    <row r="158" spans="1:10" ht="12.75">
      <c r="A158" s="41" t="s">
        <v>145</v>
      </c>
      <c r="B158" s="41">
        <v>70.34</v>
      </c>
      <c r="C158" s="41"/>
      <c r="D158" s="41"/>
      <c r="E158" s="41">
        <v>70.34</v>
      </c>
      <c r="F158" s="41">
        <v>11.644</v>
      </c>
      <c r="G158" s="41"/>
      <c r="H158" s="41"/>
      <c r="I158" s="41"/>
      <c r="J158" s="41"/>
    </row>
    <row r="159" spans="1:10" ht="12.75">
      <c r="A159" s="41"/>
      <c r="B159" s="41"/>
      <c r="C159" s="41"/>
      <c r="D159" s="41"/>
      <c r="E159" s="41"/>
      <c r="F159" s="41"/>
      <c r="G159" s="41"/>
      <c r="H159" s="41"/>
      <c r="I159" s="41"/>
      <c r="J159" s="41"/>
    </row>
    <row r="160" spans="1:10" ht="12.75">
      <c r="A160" s="42"/>
      <c r="B160" s="41"/>
      <c r="C160" s="41"/>
      <c r="D160" s="41"/>
      <c r="E160" s="41"/>
      <c r="F160" s="41"/>
      <c r="G160" s="41"/>
      <c r="H160" s="41"/>
      <c r="I160" s="41"/>
      <c r="J160" s="41"/>
    </row>
    <row r="161" spans="1:10" ht="12.75">
      <c r="A161" s="70" t="s">
        <v>146</v>
      </c>
      <c r="B161" s="64">
        <v>1066.19</v>
      </c>
      <c r="C161" s="64">
        <v>15.375</v>
      </c>
      <c r="D161" s="64">
        <v>14.5</v>
      </c>
      <c r="E161" s="64">
        <v>1050.815</v>
      </c>
      <c r="F161" s="64">
        <v>191.865</v>
      </c>
      <c r="G161" s="41"/>
      <c r="H161" s="41"/>
      <c r="I161" s="41"/>
      <c r="J161" s="41"/>
    </row>
    <row r="162" spans="1:10" ht="12.75">
      <c r="A162" s="42"/>
      <c r="B162" s="41"/>
      <c r="C162" s="41"/>
      <c r="D162" s="41"/>
      <c r="E162" s="41"/>
      <c r="F162" s="41"/>
      <c r="G162" s="41"/>
      <c r="H162" s="41"/>
      <c r="I162" s="41"/>
      <c r="J162" s="41"/>
    </row>
    <row r="163" spans="1:10" ht="12.75">
      <c r="A163" s="42" t="s">
        <v>147</v>
      </c>
      <c r="B163" s="41">
        <v>41.2</v>
      </c>
      <c r="C163" s="41"/>
      <c r="D163" s="41"/>
      <c r="E163" s="41">
        <v>41.2</v>
      </c>
      <c r="F163" s="41">
        <v>7.5</v>
      </c>
      <c r="G163" s="41"/>
      <c r="H163" s="41"/>
      <c r="I163" s="41"/>
      <c r="J163" s="41"/>
    </row>
    <row r="164" spans="1:10" ht="12.75">
      <c r="A164" s="42" t="s">
        <v>148</v>
      </c>
      <c r="B164" s="41">
        <v>75.32</v>
      </c>
      <c r="C164" s="41"/>
      <c r="D164" s="41"/>
      <c r="E164" s="41">
        <v>75.32</v>
      </c>
      <c r="F164" s="41">
        <v>23.86</v>
      </c>
      <c r="G164" s="41"/>
      <c r="H164" s="41"/>
      <c r="I164" s="41"/>
      <c r="J164" s="41"/>
    </row>
    <row r="165" spans="1:10" ht="12.75">
      <c r="A165" s="42" t="s">
        <v>149</v>
      </c>
      <c r="B165" s="41">
        <v>8.35</v>
      </c>
      <c r="C165" s="41"/>
      <c r="D165" s="41"/>
      <c r="E165" s="41">
        <v>8.35</v>
      </c>
      <c r="F165" s="41">
        <v>7.75</v>
      </c>
      <c r="G165" s="41"/>
      <c r="H165" s="41"/>
      <c r="I165" s="41"/>
      <c r="J165" s="41"/>
    </row>
    <row r="166" spans="1:10" ht="12.75">
      <c r="A166" s="42" t="s">
        <v>150</v>
      </c>
      <c r="B166" s="41">
        <v>6.376</v>
      </c>
      <c r="C166" s="41"/>
      <c r="D166" s="41"/>
      <c r="E166" s="41">
        <v>6.376</v>
      </c>
      <c r="F166" s="41">
        <v>3.64</v>
      </c>
      <c r="G166" s="41"/>
      <c r="H166" s="41"/>
      <c r="I166" s="41"/>
      <c r="J166" s="41"/>
    </row>
    <row r="167" spans="1:10" ht="12.75">
      <c r="A167" s="42" t="s">
        <v>151</v>
      </c>
      <c r="B167" s="41">
        <v>8.823</v>
      </c>
      <c r="C167" s="41"/>
      <c r="D167" s="41"/>
      <c r="E167" s="41">
        <v>8.823</v>
      </c>
      <c r="F167" s="41"/>
      <c r="G167" s="41"/>
      <c r="H167" s="41"/>
      <c r="I167" s="41"/>
      <c r="J167" s="41"/>
    </row>
    <row r="168" spans="1:10" ht="12.75">
      <c r="A168" s="42" t="s">
        <v>152</v>
      </c>
      <c r="B168" s="41">
        <v>17.771</v>
      </c>
      <c r="C168" s="41"/>
      <c r="D168" s="41"/>
      <c r="E168" s="41">
        <v>17.771</v>
      </c>
      <c r="F168" s="41">
        <v>17.771</v>
      </c>
      <c r="G168" s="41"/>
      <c r="H168" s="41"/>
      <c r="I168" s="41"/>
      <c r="J168" s="41"/>
    </row>
    <row r="169" spans="1:10" ht="12.75">
      <c r="A169" s="42" t="s">
        <v>153</v>
      </c>
      <c r="B169" s="41">
        <v>8.361</v>
      </c>
      <c r="C169" s="41"/>
      <c r="D169" s="41"/>
      <c r="E169" s="41">
        <v>8.361</v>
      </c>
      <c r="F169" s="41"/>
      <c r="G169" s="41"/>
      <c r="H169" s="41"/>
      <c r="I169" s="41"/>
      <c r="J169" s="41"/>
    </row>
    <row r="170" spans="1:10" ht="12.75">
      <c r="A170" s="42" t="s">
        <v>154</v>
      </c>
      <c r="B170" s="41">
        <v>665</v>
      </c>
      <c r="C170" s="41"/>
      <c r="D170" s="41"/>
      <c r="E170" s="41">
        <v>665</v>
      </c>
      <c r="F170" s="41"/>
      <c r="G170" s="41"/>
      <c r="H170" s="41"/>
      <c r="I170" s="41"/>
      <c r="J170" s="41"/>
    </row>
    <row r="171" spans="1:10" ht="12.75">
      <c r="A171" s="42" t="s">
        <v>155</v>
      </c>
      <c r="B171" s="41">
        <v>67.468</v>
      </c>
      <c r="C171" s="41"/>
      <c r="D171" s="41"/>
      <c r="E171" s="41">
        <v>67.468</v>
      </c>
      <c r="F171" s="41">
        <v>46.408</v>
      </c>
      <c r="G171" s="41"/>
      <c r="H171" s="41"/>
      <c r="I171" s="41"/>
      <c r="J171" s="41"/>
    </row>
    <row r="172" spans="1:10" ht="12.75">
      <c r="A172" s="42" t="s">
        <v>156</v>
      </c>
      <c r="B172" s="41">
        <v>79.764</v>
      </c>
      <c r="C172" s="41">
        <v>14.5</v>
      </c>
      <c r="D172" s="41">
        <v>14.5</v>
      </c>
      <c r="E172" s="41">
        <v>65.264</v>
      </c>
      <c r="F172" s="41">
        <v>57.927</v>
      </c>
      <c r="G172" s="41"/>
      <c r="H172" s="41"/>
      <c r="I172" s="41"/>
      <c r="J172" s="41"/>
    </row>
    <row r="173" spans="1:10" ht="12.75">
      <c r="A173" s="42" t="s">
        <v>157</v>
      </c>
      <c r="B173" s="41">
        <v>61.407</v>
      </c>
      <c r="C173" s="41">
        <v>14.5</v>
      </c>
      <c r="D173" s="41">
        <v>14.5</v>
      </c>
      <c r="E173" s="41">
        <v>46.907</v>
      </c>
      <c r="F173" s="41">
        <v>46.907</v>
      </c>
      <c r="G173" s="41"/>
      <c r="H173" s="41"/>
      <c r="I173" s="41"/>
      <c r="J173" s="41"/>
    </row>
    <row r="174" spans="1:10" ht="12.75">
      <c r="A174" s="42" t="s">
        <v>158</v>
      </c>
      <c r="B174" s="41">
        <v>21.87</v>
      </c>
      <c r="C174" s="41"/>
      <c r="D174" s="41"/>
      <c r="E174" s="41">
        <v>21.87</v>
      </c>
      <c r="F174" s="41"/>
      <c r="G174" s="41"/>
      <c r="H174" s="41"/>
      <c r="I174" s="41"/>
      <c r="J174" s="41"/>
    </row>
    <row r="175" spans="1:10" ht="12.75">
      <c r="A175" s="42" t="s">
        <v>159</v>
      </c>
      <c r="B175" s="41">
        <v>23.5</v>
      </c>
      <c r="C175" s="41"/>
      <c r="D175" s="41"/>
      <c r="E175" s="41">
        <v>23.5</v>
      </c>
      <c r="F175" s="41"/>
      <c r="G175" s="41"/>
      <c r="H175" s="41"/>
      <c r="I175" s="41"/>
      <c r="J175" s="41"/>
    </row>
    <row r="176" spans="1:10" ht="12.75">
      <c r="A176" s="42" t="s">
        <v>160</v>
      </c>
      <c r="B176" s="41">
        <v>6.8229999999999995</v>
      </c>
      <c r="C176" s="41"/>
      <c r="D176" s="41"/>
      <c r="E176" s="41">
        <v>6.8229999999999995</v>
      </c>
      <c r="F176" s="41">
        <v>0.92</v>
      </c>
      <c r="G176" s="41"/>
      <c r="H176" s="41"/>
      <c r="I176" s="41"/>
      <c r="J176" s="41"/>
    </row>
    <row r="177" spans="1:10" ht="12.75">
      <c r="A177" s="42" t="s">
        <v>161</v>
      </c>
      <c r="B177" s="41">
        <v>35.564</v>
      </c>
      <c r="C177" s="41">
        <v>0.875</v>
      </c>
      <c r="D177" s="41"/>
      <c r="E177" s="41">
        <v>34.689</v>
      </c>
      <c r="F177" s="41">
        <v>26.089</v>
      </c>
      <c r="G177" s="41"/>
      <c r="H177" s="41"/>
      <c r="I177" s="41"/>
      <c r="J177" s="41"/>
    </row>
    <row r="178" spans="1:10" ht="12.75">
      <c r="A178" s="42"/>
      <c r="B178" s="41"/>
      <c r="C178" s="41"/>
      <c r="D178" s="41"/>
      <c r="E178" s="41"/>
      <c r="F178" s="41"/>
      <c r="G178" s="41"/>
      <c r="H178" s="41"/>
      <c r="I178" s="41"/>
      <c r="J178" s="41"/>
    </row>
    <row r="179" spans="1:10" ht="12.75">
      <c r="A179" s="42"/>
      <c r="B179" s="41"/>
      <c r="C179" s="41"/>
      <c r="D179" s="41"/>
      <c r="E179" s="41"/>
      <c r="F179" s="41"/>
      <c r="G179" s="41"/>
      <c r="H179" s="41"/>
      <c r="I179" s="41"/>
      <c r="J179" s="41"/>
    </row>
    <row r="180" spans="1:10" ht="12.75">
      <c r="A180" s="70" t="s">
        <v>162</v>
      </c>
      <c r="B180" s="64">
        <v>6952.513</v>
      </c>
      <c r="C180" s="64">
        <v>323.677</v>
      </c>
      <c r="D180" s="64">
        <v>62.718</v>
      </c>
      <c r="E180" s="64">
        <v>6493.836</v>
      </c>
      <c r="F180" s="64">
        <v>415.017</v>
      </c>
      <c r="G180" s="64">
        <v>135</v>
      </c>
      <c r="H180" s="64">
        <v>135</v>
      </c>
      <c r="I180" s="64"/>
      <c r="J180" s="64"/>
    </row>
    <row r="181" spans="1:10" ht="12.75">
      <c r="A181" s="42"/>
      <c r="B181" s="41"/>
      <c r="C181" s="41"/>
      <c r="D181" s="41"/>
      <c r="E181" s="41"/>
      <c r="F181" s="41"/>
      <c r="G181" s="41"/>
      <c r="H181" s="41"/>
      <c r="I181" s="41"/>
      <c r="J181" s="41"/>
    </row>
    <row r="182" spans="1:10" ht="12.75">
      <c r="A182" s="42" t="s">
        <v>163</v>
      </c>
      <c r="B182" s="41">
        <v>23.666</v>
      </c>
      <c r="C182" s="41">
        <v>2.2</v>
      </c>
      <c r="D182" s="41">
        <v>0.76</v>
      </c>
      <c r="E182" s="41">
        <v>21.466</v>
      </c>
      <c r="F182" s="41">
        <v>9.815</v>
      </c>
      <c r="G182" s="41"/>
      <c r="H182" s="41"/>
      <c r="I182" s="41"/>
      <c r="J182" s="41"/>
    </row>
    <row r="183" spans="1:10" ht="12.75">
      <c r="A183" s="42" t="s">
        <v>164</v>
      </c>
      <c r="B183" s="41">
        <v>40.978</v>
      </c>
      <c r="C183" s="41">
        <v>15.317</v>
      </c>
      <c r="D183" s="41">
        <v>14.621</v>
      </c>
      <c r="E183" s="41">
        <v>25.661</v>
      </c>
      <c r="F183" s="41">
        <v>25.661</v>
      </c>
      <c r="G183" s="41"/>
      <c r="H183" s="41"/>
      <c r="I183" s="41"/>
      <c r="J183" s="41"/>
    </row>
    <row r="184" spans="1:10" ht="12.75">
      <c r="A184" s="42" t="s">
        <v>165</v>
      </c>
      <c r="B184" s="41">
        <v>77.062</v>
      </c>
      <c r="C184" s="41">
        <v>0.412</v>
      </c>
      <c r="D184" s="41"/>
      <c r="E184" s="41">
        <v>76.65</v>
      </c>
      <c r="F184" s="41">
        <v>49.3</v>
      </c>
      <c r="G184" s="41"/>
      <c r="H184" s="41"/>
      <c r="I184" s="41"/>
      <c r="J184" s="41"/>
    </row>
    <row r="185" spans="1:10" ht="12.75">
      <c r="A185" s="42" t="s">
        <v>166</v>
      </c>
      <c r="B185" s="41">
        <v>29.4</v>
      </c>
      <c r="C185" s="41"/>
      <c r="D185" s="41"/>
      <c r="E185" s="41">
        <v>29.4</v>
      </c>
      <c r="F185" s="41">
        <v>28.2</v>
      </c>
      <c r="G185" s="41"/>
      <c r="H185" s="41"/>
      <c r="I185" s="41"/>
      <c r="J185" s="41"/>
    </row>
    <row r="186" spans="1:10" ht="12.75">
      <c r="A186" s="42" t="s">
        <v>167</v>
      </c>
      <c r="B186" s="41">
        <v>156.358</v>
      </c>
      <c r="C186" s="41">
        <v>26.305</v>
      </c>
      <c r="D186" s="41">
        <v>25.224</v>
      </c>
      <c r="E186" s="41">
        <v>130.053</v>
      </c>
      <c r="F186" s="41">
        <v>17.363999999999997</v>
      </c>
      <c r="G186" s="41"/>
      <c r="H186" s="41"/>
      <c r="I186" s="41"/>
      <c r="J186" s="41"/>
    </row>
    <row r="187" spans="1:10" ht="12.75">
      <c r="A187" s="42" t="s">
        <v>168</v>
      </c>
      <c r="B187" s="41">
        <v>7.84</v>
      </c>
      <c r="C187" s="41">
        <v>7.84</v>
      </c>
      <c r="D187" s="41">
        <v>7.84</v>
      </c>
      <c r="E187" s="41"/>
      <c r="F187" s="41"/>
      <c r="G187" s="41"/>
      <c r="H187" s="41"/>
      <c r="I187" s="41"/>
      <c r="J187" s="41"/>
    </row>
    <row r="188" spans="1:10" ht="12.75">
      <c r="A188" s="42" t="s">
        <v>169</v>
      </c>
      <c r="B188" s="41"/>
      <c r="C188" s="41"/>
      <c r="D188" s="41"/>
      <c r="E188" s="41"/>
      <c r="F188" s="41"/>
      <c r="G188" s="41"/>
      <c r="H188" s="41"/>
      <c r="I188" s="41"/>
      <c r="J188" s="41"/>
    </row>
    <row r="189" spans="1:10" ht="12.75">
      <c r="A189" s="42" t="s">
        <v>170</v>
      </c>
      <c r="B189" s="41">
        <v>79</v>
      </c>
      <c r="C189" s="41"/>
      <c r="D189" s="41"/>
      <c r="E189" s="41"/>
      <c r="F189" s="41"/>
      <c r="G189" s="41">
        <v>79</v>
      </c>
      <c r="H189" s="41">
        <v>79</v>
      </c>
      <c r="I189" s="41"/>
      <c r="J189" s="41"/>
    </row>
    <row r="190" spans="1:10" ht="12.75">
      <c r="A190" s="42" t="s">
        <v>171</v>
      </c>
      <c r="B190" s="41">
        <v>9.4</v>
      </c>
      <c r="C190" s="41"/>
      <c r="D190" s="41"/>
      <c r="E190" s="41">
        <v>9.4</v>
      </c>
      <c r="F190" s="41">
        <v>9.4</v>
      </c>
      <c r="G190" s="41"/>
      <c r="H190" s="41"/>
      <c r="I190" s="41"/>
      <c r="J190" s="41"/>
    </row>
    <row r="191" spans="1:10" ht="12.75">
      <c r="A191" s="42" t="s">
        <v>309</v>
      </c>
      <c r="B191" s="41">
        <v>37.433</v>
      </c>
      <c r="C191" s="41"/>
      <c r="D191" s="41"/>
      <c r="E191" s="41">
        <v>37.433</v>
      </c>
      <c r="F191" s="41"/>
      <c r="G191" s="41"/>
      <c r="H191" s="41"/>
      <c r="I191" s="41"/>
      <c r="J191" s="41"/>
    </row>
    <row r="192" spans="1:10" ht="12.75">
      <c r="A192" s="42" t="s">
        <v>433</v>
      </c>
      <c r="B192" s="41">
        <v>37.433</v>
      </c>
      <c r="C192" s="41"/>
      <c r="D192" s="41"/>
      <c r="E192" s="41">
        <v>37.433</v>
      </c>
      <c r="F192" s="41"/>
      <c r="G192" s="41"/>
      <c r="H192" s="41"/>
      <c r="I192" s="41"/>
      <c r="J192" s="41"/>
    </row>
    <row r="193" spans="1:10" ht="12.75">
      <c r="A193" s="42" t="s">
        <v>174</v>
      </c>
      <c r="B193" s="41">
        <v>10.622</v>
      </c>
      <c r="C193" s="41">
        <v>0.622</v>
      </c>
      <c r="D193" s="41"/>
      <c r="E193" s="41">
        <v>10</v>
      </c>
      <c r="F193" s="41">
        <v>2</v>
      </c>
      <c r="G193" s="41"/>
      <c r="H193" s="41"/>
      <c r="I193" s="41"/>
      <c r="J193" s="41"/>
    </row>
    <row r="194" spans="1:10" ht="12.75">
      <c r="A194" s="42" t="s">
        <v>175</v>
      </c>
      <c r="B194" s="41">
        <v>5720.269</v>
      </c>
      <c r="C194" s="41">
        <v>0.68</v>
      </c>
      <c r="D194" s="41"/>
      <c r="E194" s="41">
        <v>5719.589</v>
      </c>
      <c r="F194" s="41">
        <v>2.626</v>
      </c>
      <c r="G194" s="41"/>
      <c r="H194" s="41"/>
      <c r="I194" s="41"/>
      <c r="J194" s="41"/>
    </row>
    <row r="195" spans="1:10" ht="12.75">
      <c r="A195" s="42" t="s">
        <v>176</v>
      </c>
      <c r="B195" s="41">
        <v>34.95</v>
      </c>
      <c r="C195" s="41">
        <v>2.4</v>
      </c>
      <c r="D195" s="41">
        <v>2.4</v>
      </c>
      <c r="E195" s="41">
        <v>32.55</v>
      </c>
      <c r="F195" s="41">
        <v>0.55</v>
      </c>
      <c r="G195" s="41"/>
      <c r="H195" s="41"/>
      <c r="I195" s="41"/>
      <c r="J195" s="41"/>
    </row>
    <row r="196" spans="1:10" ht="12.75">
      <c r="A196" s="42" t="s">
        <v>177</v>
      </c>
      <c r="B196" s="41">
        <v>44.483000000000004</v>
      </c>
      <c r="C196" s="41">
        <v>5.33</v>
      </c>
      <c r="D196" s="41"/>
      <c r="E196" s="41">
        <v>39.153</v>
      </c>
      <c r="F196" s="41">
        <v>34.553000000000004</v>
      </c>
      <c r="G196" s="41"/>
      <c r="H196" s="41"/>
      <c r="I196" s="41"/>
      <c r="J196" s="41"/>
    </row>
    <row r="197" spans="1:10" ht="12.75">
      <c r="A197" s="42" t="s">
        <v>178</v>
      </c>
      <c r="B197" s="41"/>
      <c r="C197" s="41"/>
      <c r="D197" s="41"/>
      <c r="E197" s="41"/>
      <c r="F197" s="41"/>
      <c r="G197" s="41"/>
      <c r="H197" s="41"/>
      <c r="I197" s="41"/>
      <c r="J197" s="41"/>
    </row>
    <row r="198" spans="1:10" ht="12.75">
      <c r="A198" s="42" t="s">
        <v>179</v>
      </c>
      <c r="B198" s="41">
        <v>12.291</v>
      </c>
      <c r="C198" s="41">
        <v>0.654</v>
      </c>
      <c r="D198" s="41">
        <v>0.654</v>
      </c>
      <c r="E198" s="41">
        <v>11.637</v>
      </c>
      <c r="F198" s="41">
        <v>11.637</v>
      </c>
      <c r="G198" s="41"/>
      <c r="H198" s="41"/>
      <c r="I198" s="41"/>
      <c r="J198" s="41"/>
    </row>
    <row r="199" spans="1:10" ht="12.75">
      <c r="A199" s="42" t="s">
        <v>180</v>
      </c>
      <c r="B199" s="41">
        <v>29.761</v>
      </c>
      <c r="C199" s="41">
        <v>0.746</v>
      </c>
      <c r="D199" s="41"/>
      <c r="E199" s="41">
        <v>29.015</v>
      </c>
      <c r="F199" s="41">
        <v>28.615</v>
      </c>
      <c r="G199" s="41"/>
      <c r="H199" s="41"/>
      <c r="I199" s="41"/>
      <c r="J199" s="41"/>
    </row>
    <row r="200" spans="1:10" ht="12.75">
      <c r="A200" s="42" t="s">
        <v>181</v>
      </c>
      <c r="B200" s="41">
        <v>10.133000000000001</v>
      </c>
      <c r="C200" s="41"/>
      <c r="D200" s="41"/>
      <c r="E200" s="41">
        <v>10.133000000000001</v>
      </c>
      <c r="F200" s="41">
        <v>1.91</v>
      </c>
      <c r="G200" s="41"/>
      <c r="H200" s="41"/>
      <c r="I200" s="41"/>
      <c r="J200" s="41"/>
    </row>
    <row r="201" spans="1:10" ht="12.75">
      <c r="A201" s="42" t="s">
        <v>182</v>
      </c>
      <c r="B201" s="41">
        <v>345.752</v>
      </c>
      <c r="C201" s="41">
        <v>249.952</v>
      </c>
      <c r="D201" s="41"/>
      <c r="E201" s="41">
        <v>95.8</v>
      </c>
      <c r="F201" s="41"/>
      <c r="G201" s="41"/>
      <c r="H201" s="41"/>
      <c r="I201" s="41"/>
      <c r="J201" s="41"/>
    </row>
    <row r="202" spans="1:10" ht="12.75">
      <c r="A202" s="42" t="s">
        <v>183</v>
      </c>
      <c r="B202" s="41">
        <v>345.752</v>
      </c>
      <c r="C202" s="41">
        <v>249.952</v>
      </c>
      <c r="D202" s="41"/>
      <c r="E202" s="41">
        <v>95.8</v>
      </c>
      <c r="F202" s="41"/>
      <c r="G202" s="41"/>
      <c r="H202" s="41"/>
      <c r="I202" s="41"/>
      <c r="J202" s="41"/>
    </row>
    <row r="203" spans="1:10" ht="12.75">
      <c r="A203" s="42" t="s">
        <v>184</v>
      </c>
      <c r="B203" s="41">
        <v>82.932</v>
      </c>
      <c r="C203" s="41">
        <v>2.9</v>
      </c>
      <c r="D203" s="41">
        <v>2.9</v>
      </c>
      <c r="E203" s="41">
        <v>80.032</v>
      </c>
      <c r="F203" s="41">
        <v>80.032</v>
      </c>
      <c r="G203" s="41"/>
      <c r="H203" s="41"/>
      <c r="I203" s="41"/>
      <c r="J203" s="41"/>
    </row>
    <row r="204" spans="1:10" ht="12.75">
      <c r="A204" s="42" t="s">
        <v>185</v>
      </c>
      <c r="B204" s="41">
        <v>63.342</v>
      </c>
      <c r="C204" s="41">
        <v>2.542</v>
      </c>
      <c r="D204" s="41">
        <v>2.542</v>
      </c>
      <c r="E204" s="41">
        <v>4.8</v>
      </c>
      <c r="F204" s="41">
        <v>4.8</v>
      </c>
      <c r="G204" s="41">
        <v>56</v>
      </c>
      <c r="H204" s="41">
        <v>56</v>
      </c>
      <c r="I204" s="41"/>
      <c r="J204" s="41"/>
    </row>
    <row r="205" spans="1:10" ht="12.75">
      <c r="A205" s="42" t="s">
        <v>186</v>
      </c>
      <c r="B205" s="41">
        <v>17.825</v>
      </c>
      <c r="C205" s="41">
        <v>1.44</v>
      </c>
      <c r="D205" s="41">
        <v>1.44</v>
      </c>
      <c r="E205" s="41">
        <v>16.385</v>
      </c>
      <c r="F205" s="41">
        <v>7.515</v>
      </c>
      <c r="G205" s="41"/>
      <c r="H205" s="41"/>
      <c r="I205" s="41"/>
      <c r="J205" s="41"/>
    </row>
    <row r="206" spans="1:10" ht="12.75">
      <c r="A206" s="42" t="s">
        <v>187</v>
      </c>
      <c r="B206" s="41">
        <v>26.439</v>
      </c>
      <c r="C206" s="41">
        <v>4.337</v>
      </c>
      <c r="D206" s="41">
        <v>4.337</v>
      </c>
      <c r="E206" s="41">
        <v>22.102</v>
      </c>
      <c r="F206" s="41">
        <v>7.262</v>
      </c>
      <c r="G206" s="41"/>
      <c r="H206" s="41"/>
      <c r="I206" s="41"/>
      <c r="J206" s="41"/>
    </row>
    <row r="207" spans="1:10" ht="12.75">
      <c r="A207" s="42" t="s">
        <v>593</v>
      </c>
      <c r="B207" s="41">
        <v>121.977</v>
      </c>
      <c r="C207" s="41"/>
      <c r="D207" s="41"/>
      <c r="E207" s="41">
        <v>121.977</v>
      </c>
      <c r="F207" s="41">
        <v>121.977</v>
      </c>
      <c r="G207" s="41"/>
      <c r="H207" s="41"/>
      <c r="I207" s="41"/>
      <c r="J207" s="41"/>
    </row>
    <row r="208" spans="1:10" ht="12.75">
      <c r="A208" s="42"/>
      <c r="B208" s="41"/>
      <c r="C208" s="41"/>
      <c r="D208" s="41"/>
      <c r="E208" s="41"/>
      <c r="F208" s="41"/>
      <c r="G208" s="41"/>
      <c r="H208" s="41"/>
      <c r="I208" s="41"/>
      <c r="J208" s="41"/>
    </row>
    <row r="209" spans="1:10" ht="12.75">
      <c r="A209" s="42"/>
      <c r="B209" s="41"/>
      <c r="C209" s="41"/>
      <c r="D209" s="41"/>
      <c r="E209" s="41"/>
      <c r="F209" s="41"/>
      <c r="G209" s="41"/>
      <c r="H209" s="41"/>
      <c r="I209" s="41"/>
      <c r="J209" s="41"/>
    </row>
    <row r="210" spans="1:10" ht="12.75">
      <c r="A210" s="125" t="s">
        <v>189</v>
      </c>
      <c r="B210" s="64">
        <v>1800.9740000000004</v>
      </c>
      <c r="C210" s="64">
        <v>223.3</v>
      </c>
      <c r="D210" s="64"/>
      <c r="E210" s="64">
        <v>1031.074</v>
      </c>
      <c r="F210" s="64">
        <v>545.604</v>
      </c>
      <c r="G210" s="64">
        <v>546.6</v>
      </c>
      <c r="H210" s="41"/>
      <c r="I210" s="41"/>
      <c r="J210" s="41"/>
    </row>
    <row r="211" spans="1:10" ht="12.75">
      <c r="A211" s="125"/>
      <c r="B211" s="41"/>
      <c r="C211" s="41"/>
      <c r="D211" s="41"/>
      <c r="E211" s="41"/>
      <c r="F211" s="41"/>
      <c r="G211" s="41"/>
      <c r="H211" s="41"/>
      <c r="I211" s="41"/>
      <c r="J211" s="41"/>
    </row>
    <row r="212" spans="1:10" ht="12.75">
      <c r="A212" s="65" t="s">
        <v>190</v>
      </c>
      <c r="B212" s="41">
        <v>19.8</v>
      </c>
      <c r="C212" s="41"/>
      <c r="D212" s="41"/>
      <c r="E212" s="41">
        <v>19.8</v>
      </c>
      <c r="F212" s="41"/>
      <c r="G212" s="41"/>
      <c r="H212" s="41"/>
      <c r="I212" s="41"/>
      <c r="J212" s="41"/>
    </row>
    <row r="213" spans="1:10" ht="12.75">
      <c r="A213" s="65" t="s">
        <v>191</v>
      </c>
      <c r="B213" s="41">
        <v>349</v>
      </c>
      <c r="C213" s="41">
        <v>217.1</v>
      </c>
      <c r="D213" s="41"/>
      <c r="E213" s="41">
        <v>131.9</v>
      </c>
      <c r="F213" s="41"/>
      <c r="G213" s="41"/>
      <c r="H213" s="41"/>
      <c r="I213" s="41"/>
      <c r="J213" s="41"/>
    </row>
    <row r="214" spans="1:10" ht="12.75">
      <c r="A214" s="65" t="s">
        <v>192</v>
      </c>
      <c r="B214" s="41">
        <v>349</v>
      </c>
      <c r="C214" s="41">
        <v>217.1</v>
      </c>
      <c r="D214" s="41"/>
      <c r="E214" s="41">
        <v>131.9</v>
      </c>
      <c r="F214" s="41"/>
      <c r="G214" s="41"/>
      <c r="H214" s="41"/>
      <c r="I214" s="41"/>
      <c r="J214" s="41"/>
    </row>
    <row r="215" spans="1:10" ht="12.75">
      <c r="A215" s="65" t="s">
        <v>193</v>
      </c>
      <c r="B215" s="41">
        <v>32.7</v>
      </c>
      <c r="C215" s="41">
        <v>0.2</v>
      </c>
      <c r="D215" s="41"/>
      <c r="E215" s="41">
        <v>32.5</v>
      </c>
      <c r="F215" s="41">
        <v>20</v>
      </c>
      <c r="G215" s="41"/>
      <c r="H215" s="41"/>
      <c r="I215" s="41"/>
      <c r="J215" s="41"/>
    </row>
    <row r="216" spans="1:10" ht="12.75">
      <c r="A216" s="65" t="s">
        <v>194</v>
      </c>
      <c r="B216" s="41">
        <v>104.192</v>
      </c>
      <c r="C216" s="41"/>
      <c r="D216" s="41"/>
      <c r="E216" s="41">
        <v>104.192</v>
      </c>
      <c r="F216" s="41">
        <v>91.992</v>
      </c>
      <c r="G216" s="41"/>
      <c r="H216" s="41"/>
      <c r="I216" s="41"/>
      <c r="J216" s="41"/>
    </row>
    <row r="217" spans="1:10" ht="12.75">
      <c r="A217" s="65" t="s">
        <v>195</v>
      </c>
      <c r="B217" s="41">
        <v>404.3020000000001</v>
      </c>
      <c r="C217" s="41"/>
      <c r="D217" s="41"/>
      <c r="E217" s="41">
        <v>404.3020000000001</v>
      </c>
      <c r="F217" s="41">
        <v>391.50200000000007</v>
      </c>
      <c r="G217" s="41"/>
      <c r="H217" s="41"/>
      <c r="I217" s="41"/>
      <c r="J217" s="41"/>
    </row>
    <row r="218" spans="1:10" ht="12.75">
      <c r="A218" s="65" t="s">
        <v>196</v>
      </c>
      <c r="B218" s="41">
        <v>59.1</v>
      </c>
      <c r="C218" s="41"/>
      <c r="D218" s="41"/>
      <c r="E218" s="41">
        <v>59.1</v>
      </c>
      <c r="F218" s="41">
        <v>59.1</v>
      </c>
      <c r="G218" s="41"/>
      <c r="H218" s="41"/>
      <c r="I218" s="41"/>
      <c r="J218" s="41"/>
    </row>
    <row r="219" spans="1:10" ht="12.75">
      <c r="A219" s="65" t="s">
        <v>197</v>
      </c>
      <c r="B219" s="41">
        <v>7</v>
      </c>
      <c r="C219" s="41"/>
      <c r="D219" s="41"/>
      <c r="E219" s="41">
        <v>7</v>
      </c>
      <c r="F219" s="41"/>
      <c r="G219" s="41"/>
      <c r="H219" s="41"/>
      <c r="I219" s="41"/>
      <c r="J219" s="41"/>
    </row>
    <row r="220" spans="1:10" ht="12.75">
      <c r="A220" s="65" t="s">
        <v>198</v>
      </c>
      <c r="B220" s="41">
        <v>178.24</v>
      </c>
      <c r="C220" s="41">
        <v>4</v>
      </c>
      <c r="D220" s="41"/>
      <c r="E220" s="41">
        <v>174.24</v>
      </c>
      <c r="F220" s="41">
        <v>2.61</v>
      </c>
      <c r="G220" s="41"/>
      <c r="H220" s="41"/>
      <c r="I220" s="41"/>
      <c r="J220" s="41"/>
    </row>
    <row r="221" spans="1:10" ht="12.75">
      <c r="A221" s="65" t="s">
        <v>199</v>
      </c>
      <c r="B221" s="41">
        <v>139.8</v>
      </c>
      <c r="C221" s="41">
        <v>4</v>
      </c>
      <c r="D221" s="41"/>
      <c r="E221" s="41">
        <v>135.8</v>
      </c>
      <c r="F221" s="41"/>
      <c r="G221" s="41"/>
      <c r="H221" s="41"/>
      <c r="I221" s="41"/>
      <c r="J221" s="41"/>
    </row>
    <row r="222" spans="1:10" ht="12.75">
      <c r="A222" s="65" t="s">
        <v>200</v>
      </c>
      <c r="B222" s="41">
        <v>54.9</v>
      </c>
      <c r="C222" s="41"/>
      <c r="D222" s="41"/>
      <c r="E222" s="41">
        <v>54.9</v>
      </c>
      <c r="F222" s="41"/>
      <c r="G222" s="41"/>
      <c r="H222" s="41"/>
      <c r="I222" s="41"/>
      <c r="J222" s="41"/>
    </row>
    <row r="223" spans="1:10" ht="12.75">
      <c r="A223" s="65" t="s">
        <v>201</v>
      </c>
      <c r="B223" s="41">
        <v>602.6</v>
      </c>
      <c r="C223" s="41">
        <v>2</v>
      </c>
      <c r="D223" s="41"/>
      <c r="E223" s="41">
        <v>54</v>
      </c>
      <c r="F223" s="41">
        <v>2</v>
      </c>
      <c r="G223" s="41">
        <v>546.6</v>
      </c>
      <c r="H223" s="41"/>
      <c r="I223" s="41"/>
      <c r="J223" s="41"/>
    </row>
    <row r="224" spans="1:10" ht="12.75">
      <c r="A224" s="65" t="s">
        <v>202</v>
      </c>
      <c r="B224" s="41">
        <v>548.6</v>
      </c>
      <c r="C224" s="41">
        <v>2</v>
      </c>
      <c r="D224" s="41"/>
      <c r="E224" s="41"/>
      <c r="F224" s="41"/>
      <c r="G224" s="41">
        <v>546.6</v>
      </c>
      <c r="H224" s="41"/>
      <c r="I224" s="41"/>
      <c r="J224" s="41"/>
    </row>
    <row r="225" spans="1:10" ht="12.75">
      <c r="A225" s="65" t="s">
        <v>203</v>
      </c>
      <c r="B225" s="41">
        <v>48.24</v>
      </c>
      <c r="C225" s="41"/>
      <c r="D225" s="41"/>
      <c r="E225" s="41">
        <v>48.24</v>
      </c>
      <c r="F225" s="41">
        <v>37.5</v>
      </c>
      <c r="G225" s="41"/>
      <c r="H225" s="41"/>
      <c r="I225" s="41"/>
      <c r="J225" s="41"/>
    </row>
    <row r="226" spans="1:10" ht="12.75">
      <c r="A226" s="65"/>
      <c r="B226" s="41"/>
      <c r="C226" s="41"/>
      <c r="D226" s="41"/>
      <c r="E226" s="41"/>
      <c r="F226" s="41"/>
      <c r="G226" s="41"/>
      <c r="H226" s="41"/>
      <c r="I226" s="41"/>
      <c r="J226" s="41"/>
    </row>
    <row r="227" spans="1:10" ht="12.75">
      <c r="A227" s="65"/>
      <c r="B227" s="41"/>
      <c r="C227" s="41"/>
      <c r="D227" s="41"/>
      <c r="E227" s="41"/>
      <c r="F227" s="41"/>
      <c r="G227" s="41"/>
      <c r="H227" s="41"/>
      <c r="I227" s="41"/>
      <c r="J227" s="41"/>
    </row>
    <row r="228" spans="1:10" ht="12.75">
      <c r="A228" s="70" t="s">
        <v>204</v>
      </c>
      <c r="B228" s="64">
        <v>2337.5760000000005</v>
      </c>
      <c r="C228" s="64">
        <v>89.46</v>
      </c>
      <c r="D228" s="64">
        <v>67.432</v>
      </c>
      <c r="E228" s="64">
        <v>2248.1160000000004</v>
      </c>
      <c r="F228" s="64">
        <v>164.905</v>
      </c>
      <c r="G228" s="64"/>
      <c r="H228" s="41"/>
      <c r="I228" s="41"/>
      <c r="J228" s="41"/>
    </row>
    <row r="229" spans="1:10" ht="12.75">
      <c r="A229" s="65"/>
      <c r="B229" s="41"/>
      <c r="C229" s="41"/>
      <c r="D229" s="41"/>
      <c r="E229" s="41"/>
      <c r="F229" s="41"/>
      <c r="G229" s="41"/>
      <c r="H229" s="41"/>
      <c r="I229" s="41"/>
      <c r="J229" s="41"/>
    </row>
    <row r="230" spans="1:10" ht="12.75">
      <c r="A230" s="42" t="s">
        <v>205</v>
      </c>
      <c r="B230" s="41">
        <v>54.114</v>
      </c>
      <c r="C230" s="41">
        <v>9.433</v>
      </c>
      <c r="D230" s="41"/>
      <c r="E230" s="41">
        <v>44.681</v>
      </c>
      <c r="F230" s="41">
        <v>23.307</v>
      </c>
      <c r="G230" s="41"/>
      <c r="H230" s="41"/>
      <c r="I230" s="41"/>
      <c r="J230" s="41"/>
    </row>
    <row r="231" spans="1:10" ht="12.75">
      <c r="A231" s="42" t="s">
        <v>206</v>
      </c>
      <c r="B231" s="41">
        <v>30.359</v>
      </c>
      <c r="C231" s="41">
        <v>0.595</v>
      </c>
      <c r="D231" s="41"/>
      <c r="E231" s="41">
        <v>29.764</v>
      </c>
      <c r="F231" s="41">
        <v>0.34</v>
      </c>
      <c r="G231" s="41"/>
      <c r="H231" s="41"/>
      <c r="I231" s="41"/>
      <c r="J231" s="41"/>
    </row>
    <row r="232" spans="1:10" ht="12.75">
      <c r="A232" s="42" t="s">
        <v>207</v>
      </c>
      <c r="B232" s="41">
        <v>1986.864</v>
      </c>
      <c r="C232" s="41">
        <v>7.5</v>
      </c>
      <c r="D232" s="41"/>
      <c r="E232" s="41">
        <v>1979.364</v>
      </c>
      <c r="F232" s="41">
        <v>41</v>
      </c>
      <c r="G232" s="41"/>
      <c r="H232" s="41"/>
      <c r="I232" s="41"/>
      <c r="J232" s="41"/>
    </row>
    <row r="233" spans="1:10" ht="12.75">
      <c r="A233" s="42" t="s">
        <v>208</v>
      </c>
      <c r="B233" s="41">
        <v>106.56200000000001</v>
      </c>
      <c r="C233" s="41">
        <v>67.132</v>
      </c>
      <c r="D233" s="41">
        <v>67.132</v>
      </c>
      <c r="E233" s="41">
        <v>39.43</v>
      </c>
      <c r="F233" s="41">
        <v>38.93</v>
      </c>
      <c r="G233" s="41"/>
      <c r="H233" s="41"/>
      <c r="I233" s="41"/>
      <c r="J233" s="41"/>
    </row>
    <row r="234" spans="1:10" ht="12.75">
      <c r="A234" s="42" t="s">
        <v>209</v>
      </c>
      <c r="B234" s="41">
        <v>3</v>
      </c>
      <c r="C234" s="41">
        <v>1.7</v>
      </c>
      <c r="D234" s="41"/>
      <c r="E234" s="41">
        <v>1.3</v>
      </c>
      <c r="F234" s="41">
        <v>1.3</v>
      </c>
      <c r="G234" s="41"/>
      <c r="H234" s="41"/>
      <c r="I234" s="41"/>
      <c r="J234" s="41"/>
    </row>
    <row r="235" spans="1:10" ht="12.75">
      <c r="A235" s="42" t="s">
        <v>210</v>
      </c>
      <c r="B235" s="41">
        <v>20.4</v>
      </c>
      <c r="C235" s="41"/>
      <c r="D235" s="41"/>
      <c r="E235" s="41">
        <v>20.4</v>
      </c>
      <c r="F235" s="41">
        <v>19.4</v>
      </c>
      <c r="G235" s="41"/>
      <c r="H235" s="41"/>
      <c r="I235" s="41"/>
      <c r="J235" s="41"/>
    </row>
    <row r="236" spans="1:10" ht="12.75">
      <c r="A236" s="42" t="s">
        <v>211</v>
      </c>
      <c r="B236" s="41">
        <v>6.219</v>
      </c>
      <c r="C236" s="41"/>
      <c r="D236" s="41"/>
      <c r="E236" s="41">
        <v>6.219</v>
      </c>
      <c r="F236" s="41"/>
      <c r="G236" s="41"/>
      <c r="H236" s="41"/>
      <c r="I236" s="41"/>
      <c r="J236" s="41"/>
    </row>
    <row r="237" spans="1:10" ht="12.75">
      <c r="A237" s="42" t="s">
        <v>212</v>
      </c>
      <c r="B237" s="41">
        <v>15.8</v>
      </c>
      <c r="C237" s="41"/>
      <c r="D237" s="41"/>
      <c r="E237" s="41">
        <v>15.8</v>
      </c>
      <c r="F237" s="41">
        <v>3.8</v>
      </c>
      <c r="G237" s="41"/>
      <c r="H237" s="41"/>
      <c r="I237" s="41"/>
      <c r="J237" s="41"/>
    </row>
    <row r="238" spans="1:10" ht="12.75">
      <c r="A238" s="42" t="s">
        <v>213</v>
      </c>
      <c r="B238" s="41">
        <v>5.428</v>
      </c>
      <c r="C238" s="41"/>
      <c r="D238" s="41"/>
      <c r="E238" s="41">
        <v>5.428</v>
      </c>
      <c r="F238" s="41">
        <v>5.428</v>
      </c>
      <c r="G238" s="41"/>
      <c r="H238" s="41"/>
      <c r="I238" s="41"/>
      <c r="J238" s="41"/>
    </row>
    <row r="239" spans="1:10" ht="12.75">
      <c r="A239" s="42" t="s">
        <v>214</v>
      </c>
      <c r="B239" s="41">
        <v>22.37</v>
      </c>
      <c r="C239" s="41"/>
      <c r="D239" s="41"/>
      <c r="E239" s="41">
        <v>22.37</v>
      </c>
      <c r="F239" s="41"/>
      <c r="G239" s="41"/>
      <c r="H239" s="41"/>
      <c r="I239" s="41"/>
      <c r="J239" s="41"/>
    </row>
    <row r="240" spans="1:10" ht="12.75">
      <c r="A240" s="42" t="s">
        <v>215</v>
      </c>
      <c r="B240" s="41">
        <v>31.5</v>
      </c>
      <c r="C240" s="41"/>
      <c r="D240" s="41"/>
      <c r="E240" s="41">
        <v>31.5</v>
      </c>
      <c r="F240" s="41">
        <v>26.1</v>
      </c>
      <c r="G240" s="41"/>
      <c r="H240" s="41"/>
      <c r="I240" s="41"/>
      <c r="J240" s="41"/>
    </row>
    <row r="241" spans="1:10" ht="12.75">
      <c r="A241" s="42" t="s">
        <v>216</v>
      </c>
      <c r="B241" s="41">
        <v>5.3</v>
      </c>
      <c r="C241" s="41"/>
      <c r="D241" s="41"/>
      <c r="E241" s="41">
        <v>5.3</v>
      </c>
      <c r="F241" s="41">
        <v>5.3</v>
      </c>
      <c r="G241" s="41"/>
      <c r="H241" s="41"/>
      <c r="I241" s="41"/>
      <c r="J241" s="41"/>
    </row>
    <row r="242" spans="1:10" ht="12.75">
      <c r="A242" s="42" t="s">
        <v>217</v>
      </c>
      <c r="B242" s="41">
        <v>40.66</v>
      </c>
      <c r="C242" s="41">
        <v>3.1</v>
      </c>
      <c r="D242" s="41">
        <v>0.3</v>
      </c>
      <c r="E242" s="41">
        <v>37.56</v>
      </c>
      <c r="F242" s="41"/>
      <c r="G242" s="41"/>
      <c r="H242" s="41"/>
      <c r="I242" s="41"/>
      <c r="J242" s="41"/>
    </row>
    <row r="243" spans="1:10" ht="12.75">
      <c r="A243" s="42" t="s">
        <v>218</v>
      </c>
      <c r="B243" s="41"/>
      <c r="C243" s="41"/>
      <c r="D243" s="41"/>
      <c r="E243" s="41"/>
      <c r="F243" s="41"/>
      <c r="G243" s="41"/>
      <c r="H243" s="41"/>
      <c r="I243" s="41"/>
      <c r="J243" s="41"/>
    </row>
    <row r="244" spans="1:10" ht="12.75">
      <c r="A244" s="42" t="s">
        <v>219</v>
      </c>
      <c r="B244" s="41">
        <v>9</v>
      </c>
      <c r="C244" s="41"/>
      <c r="D244" s="41"/>
      <c r="E244" s="41">
        <v>9</v>
      </c>
      <c r="F244" s="41"/>
      <c r="G244" s="41"/>
      <c r="H244" s="41"/>
      <c r="I244" s="41"/>
      <c r="J244" s="41"/>
    </row>
    <row r="245" spans="2:10" ht="12.75">
      <c r="B245" s="41"/>
      <c r="C245" s="41"/>
      <c r="D245" s="41"/>
      <c r="E245" s="41"/>
      <c r="F245" s="41"/>
      <c r="G245" s="41"/>
      <c r="H245" s="41"/>
      <c r="I245" s="41"/>
      <c r="J245" s="41"/>
    </row>
    <row r="246" spans="2:10" ht="12.75">
      <c r="B246" s="41"/>
      <c r="C246" s="41"/>
      <c r="D246" s="41"/>
      <c r="E246" s="41"/>
      <c r="F246" s="41"/>
      <c r="G246" s="41"/>
      <c r="H246" s="41"/>
      <c r="I246" s="41"/>
      <c r="J246" s="41"/>
    </row>
    <row r="247" spans="1:10" ht="12.75">
      <c r="A247" s="70" t="s">
        <v>220</v>
      </c>
      <c r="B247" s="64">
        <v>11344.903999999999</v>
      </c>
      <c r="C247" s="64">
        <v>342.91400000000004</v>
      </c>
      <c r="D247" s="64">
        <v>17.211</v>
      </c>
      <c r="E247" s="64">
        <v>994.251</v>
      </c>
      <c r="F247" s="64">
        <v>411.58</v>
      </c>
      <c r="G247" s="64">
        <v>10007.739</v>
      </c>
      <c r="H247" s="174">
        <v>40.109</v>
      </c>
      <c r="I247" s="174"/>
      <c r="J247" s="174"/>
    </row>
    <row r="248" spans="1:10" ht="12.75">
      <c r="A248" s="42"/>
      <c r="B248" s="41"/>
      <c r="C248" s="41"/>
      <c r="D248" s="41"/>
      <c r="E248" s="41"/>
      <c r="F248" s="41"/>
      <c r="G248" s="41"/>
      <c r="H248" s="41"/>
      <c r="I248" s="41"/>
      <c r="J248" s="41"/>
    </row>
    <row r="249" spans="1:10" ht="12.75">
      <c r="A249" s="42" t="s">
        <v>221</v>
      </c>
      <c r="B249" s="41">
        <v>57.1</v>
      </c>
      <c r="C249" s="41"/>
      <c r="D249" s="41"/>
      <c r="E249" s="41">
        <v>57.1</v>
      </c>
      <c r="F249" s="41">
        <v>32.3</v>
      </c>
      <c r="G249" s="41"/>
      <c r="H249" s="41"/>
      <c r="I249" s="41"/>
      <c r="J249" s="41"/>
    </row>
    <row r="250" spans="1:10" ht="12.75">
      <c r="A250" s="42" t="s">
        <v>222</v>
      </c>
      <c r="B250" s="41">
        <v>112.205</v>
      </c>
      <c r="C250" s="41"/>
      <c r="D250" s="41"/>
      <c r="E250" s="41">
        <v>112.205</v>
      </c>
      <c r="F250" s="41"/>
      <c r="G250" s="41"/>
      <c r="H250" s="41"/>
      <c r="I250" s="41"/>
      <c r="J250" s="41"/>
    </row>
    <row r="251" spans="1:10" ht="12.75">
      <c r="A251" s="42" t="s">
        <v>223</v>
      </c>
      <c r="B251" s="41">
        <v>41</v>
      </c>
      <c r="C251" s="41"/>
      <c r="D251" s="41"/>
      <c r="E251" s="41">
        <v>41</v>
      </c>
      <c r="F251" s="41">
        <v>33.4</v>
      </c>
      <c r="G251" s="41"/>
      <c r="H251" s="41"/>
      <c r="I251" s="41"/>
      <c r="J251" s="41"/>
    </row>
    <row r="252" spans="1:10" ht="12.75">
      <c r="A252" s="42" t="s">
        <v>224</v>
      </c>
      <c r="B252" s="41"/>
      <c r="C252" s="41"/>
      <c r="D252" s="41"/>
      <c r="E252" s="41" t="s">
        <v>306</v>
      </c>
      <c r="F252" s="41"/>
      <c r="G252" s="41"/>
      <c r="H252" s="41"/>
      <c r="I252" s="41"/>
      <c r="J252" s="41"/>
    </row>
    <row r="253" spans="1:10" ht="12.75">
      <c r="A253" s="42" t="s">
        <v>225</v>
      </c>
      <c r="B253" s="41">
        <v>66.49</v>
      </c>
      <c r="C253" s="41">
        <v>7.6</v>
      </c>
      <c r="D253" s="41"/>
      <c r="E253" s="41">
        <v>58.89</v>
      </c>
      <c r="F253" s="41">
        <v>4.89</v>
      </c>
      <c r="G253" s="41"/>
      <c r="H253" s="41"/>
      <c r="I253" s="41"/>
      <c r="J253" s="41"/>
    </row>
    <row r="254" spans="1:10" ht="12.75">
      <c r="A254" s="42" t="s">
        <v>226</v>
      </c>
      <c r="B254" s="41">
        <v>12.617</v>
      </c>
      <c r="C254" s="41"/>
      <c r="D254" s="41"/>
      <c r="E254" s="41">
        <v>12.617</v>
      </c>
      <c r="F254" s="41">
        <v>8.477</v>
      </c>
      <c r="G254" s="41"/>
      <c r="H254" s="41"/>
      <c r="I254" s="41"/>
      <c r="J254" s="41"/>
    </row>
    <row r="255" spans="1:10" ht="12.75">
      <c r="A255" s="42" t="s">
        <v>227</v>
      </c>
      <c r="B255" s="41">
        <v>110.7</v>
      </c>
      <c r="C255" s="41"/>
      <c r="D255" s="41"/>
      <c r="E255" s="41">
        <v>110.7</v>
      </c>
      <c r="F255" s="41"/>
      <c r="G255" s="41"/>
      <c r="H255" s="41"/>
      <c r="I255" s="41"/>
      <c r="J255" s="41"/>
    </row>
    <row r="256" spans="1:10" ht="12.75">
      <c r="A256" s="42" t="s">
        <v>228</v>
      </c>
      <c r="B256" s="41">
        <v>71.90299999999999</v>
      </c>
      <c r="C256" s="41"/>
      <c r="D256" s="41"/>
      <c r="E256" s="41">
        <v>71.90299999999999</v>
      </c>
      <c r="F256" s="41">
        <v>12.6</v>
      </c>
      <c r="G256" s="41"/>
      <c r="H256" s="41"/>
      <c r="I256" s="41"/>
      <c r="J256" s="41"/>
    </row>
    <row r="257" spans="1:10" ht="12.75">
      <c r="A257" s="42" t="s">
        <v>229</v>
      </c>
      <c r="B257" s="41">
        <v>11.412</v>
      </c>
      <c r="C257" s="41"/>
      <c r="D257" s="41"/>
      <c r="E257" s="41">
        <v>11.412</v>
      </c>
      <c r="F257" s="41">
        <v>11.412</v>
      </c>
      <c r="G257" s="41"/>
      <c r="H257" s="41"/>
      <c r="I257" s="41"/>
      <c r="J257" s="41"/>
    </row>
    <row r="258" spans="1:10" ht="12.75">
      <c r="A258" s="42" t="s">
        <v>230</v>
      </c>
      <c r="B258" s="41">
        <v>21.1</v>
      </c>
      <c r="C258" s="41"/>
      <c r="D258" s="41"/>
      <c r="E258" s="41">
        <v>21.1</v>
      </c>
      <c r="F258" s="41">
        <v>16.4</v>
      </c>
      <c r="G258" s="41"/>
      <c r="H258" s="41"/>
      <c r="I258" s="41"/>
      <c r="J258" s="41"/>
    </row>
    <row r="259" spans="1:10" ht="12.75">
      <c r="A259" s="42" t="s">
        <v>231</v>
      </c>
      <c r="B259" s="41">
        <v>143.76</v>
      </c>
      <c r="C259" s="41"/>
      <c r="D259" s="41"/>
      <c r="E259" s="41">
        <v>143.76</v>
      </c>
      <c r="F259" s="41">
        <v>138.658</v>
      </c>
      <c r="G259" s="41"/>
      <c r="H259" s="41"/>
      <c r="I259" s="41"/>
      <c r="J259" s="41"/>
    </row>
    <row r="260" spans="1:10" ht="12.75">
      <c r="A260" s="42" t="s">
        <v>232</v>
      </c>
      <c r="B260" s="41">
        <v>0.533</v>
      </c>
      <c r="C260" s="41"/>
      <c r="D260" s="41"/>
      <c r="E260" s="41">
        <v>0.533</v>
      </c>
      <c r="F260" s="41">
        <v>0.533</v>
      </c>
      <c r="G260" s="41"/>
      <c r="H260" s="41"/>
      <c r="I260" s="41"/>
      <c r="J260" s="41"/>
    </row>
    <row r="261" spans="1:10" ht="12.75">
      <c r="A261" s="42" t="s">
        <v>233</v>
      </c>
      <c r="B261" s="41">
        <v>383.962</v>
      </c>
      <c r="C261" s="41">
        <v>318.103</v>
      </c>
      <c r="D261" s="41"/>
      <c r="E261" s="41">
        <v>65.859</v>
      </c>
      <c r="F261" s="41" t="s">
        <v>306</v>
      </c>
      <c r="G261" s="41"/>
      <c r="H261" s="41"/>
      <c r="I261" s="41"/>
      <c r="J261" s="41"/>
    </row>
    <row r="262" spans="1:10" ht="12.75">
      <c r="A262" s="42" t="s">
        <v>234</v>
      </c>
      <c r="B262" s="41">
        <v>76.06800000000001</v>
      </c>
      <c r="C262" s="41"/>
      <c r="D262" s="41"/>
      <c r="E262" s="41">
        <v>39.068</v>
      </c>
      <c r="F262" s="41">
        <v>32.275</v>
      </c>
      <c r="G262" s="41">
        <v>37</v>
      </c>
      <c r="H262" s="41"/>
      <c r="I262" s="41"/>
      <c r="J262" s="41"/>
    </row>
    <row r="263" spans="1:10" ht="12.75">
      <c r="A263" s="42" t="s">
        <v>235</v>
      </c>
      <c r="B263" s="41">
        <v>30.648000000000003</v>
      </c>
      <c r="C263" s="41"/>
      <c r="D263" s="41"/>
      <c r="E263" s="41">
        <v>30.648000000000003</v>
      </c>
      <c r="F263" s="41">
        <v>17.96</v>
      </c>
      <c r="G263" s="41"/>
      <c r="H263" s="41"/>
      <c r="I263" s="41"/>
      <c r="J263" s="41"/>
    </row>
    <row r="264" spans="1:10" ht="12.75">
      <c r="A264" s="42" t="s">
        <v>236</v>
      </c>
      <c r="B264" s="163">
        <v>9930.63</v>
      </c>
      <c r="C264" s="41"/>
      <c r="D264" s="41"/>
      <c r="E264" s="41"/>
      <c r="F264" s="41"/>
      <c r="G264" s="163">
        <v>9930.63</v>
      </c>
      <c r="H264" s="41"/>
      <c r="I264" s="41"/>
      <c r="J264" s="41"/>
    </row>
    <row r="265" spans="1:10" ht="12.75">
      <c r="A265" s="42" t="s">
        <v>237</v>
      </c>
      <c r="B265" s="41">
        <v>100.11700000000002</v>
      </c>
      <c r="C265" s="41">
        <v>17.211</v>
      </c>
      <c r="D265" s="41">
        <v>17.211</v>
      </c>
      <c r="E265" s="41">
        <v>82.906</v>
      </c>
      <c r="F265" s="41">
        <v>37.405</v>
      </c>
      <c r="G265" s="41"/>
      <c r="H265" s="41"/>
      <c r="I265" s="41"/>
      <c r="J265" s="41"/>
    </row>
    <row r="266" spans="1:10" ht="12.75">
      <c r="A266" s="42" t="s">
        <v>238</v>
      </c>
      <c r="B266" s="41">
        <v>89.00900000000001</v>
      </c>
      <c r="C266" s="41"/>
      <c r="D266" s="41"/>
      <c r="E266" s="41">
        <v>48.9</v>
      </c>
      <c r="F266" s="41">
        <v>41</v>
      </c>
      <c r="G266" s="41">
        <v>40.109</v>
      </c>
      <c r="H266" s="41">
        <v>40.109</v>
      </c>
      <c r="I266" s="41"/>
      <c r="J266" s="41"/>
    </row>
    <row r="267" spans="1:10" ht="12.75">
      <c r="A267" s="42" t="s">
        <v>239</v>
      </c>
      <c r="B267" s="41">
        <v>29.38</v>
      </c>
      <c r="C267" s="41"/>
      <c r="D267" s="41"/>
      <c r="E267" s="41">
        <v>29.38</v>
      </c>
      <c r="F267" s="41"/>
      <c r="G267" s="41"/>
      <c r="H267" s="41"/>
      <c r="I267" s="41"/>
      <c r="J267" s="41"/>
    </row>
    <row r="268" spans="1:10" ht="12.75">
      <c r="A268" s="42" t="s">
        <v>240</v>
      </c>
      <c r="B268" s="41">
        <v>32</v>
      </c>
      <c r="C268" s="41"/>
      <c r="D268" s="41"/>
      <c r="E268" s="41">
        <v>32</v>
      </c>
      <c r="F268" s="41"/>
      <c r="G268" s="41"/>
      <c r="H268" s="41"/>
      <c r="I268" s="41"/>
      <c r="J268" s="41"/>
    </row>
    <row r="269" spans="1:10" ht="12.75">
      <c r="A269" s="42" t="s">
        <v>241</v>
      </c>
      <c r="B269" s="41">
        <v>24.27</v>
      </c>
      <c r="C269" s="41"/>
      <c r="D269" s="41"/>
      <c r="E269" s="41">
        <v>24.27</v>
      </c>
      <c r="F269" s="41">
        <v>24.27</v>
      </c>
      <c r="G269" s="41"/>
      <c r="H269" s="41"/>
      <c r="I269" s="41"/>
      <c r="J269" s="41"/>
    </row>
    <row r="270" spans="2:10" ht="12.75">
      <c r="B270" s="41"/>
      <c r="C270" s="41"/>
      <c r="D270" s="41"/>
      <c r="E270" s="41"/>
      <c r="F270" s="41"/>
      <c r="G270" s="41"/>
      <c r="H270" s="41"/>
      <c r="I270" s="41"/>
      <c r="J270" s="41"/>
    </row>
    <row r="271" spans="1:10" ht="12.75">
      <c r="A271" s="42"/>
      <c r="B271" s="41"/>
      <c r="C271" s="41"/>
      <c r="D271" s="41"/>
      <c r="E271" s="41"/>
      <c r="F271" s="41"/>
      <c r="G271" s="41"/>
      <c r="H271" s="41"/>
      <c r="I271" s="41"/>
      <c r="J271" s="41"/>
    </row>
    <row r="272" spans="1:10" ht="12.75">
      <c r="A272" s="70" t="s">
        <v>242</v>
      </c>
      <c r="B272" s="64">
        <v>1477.58</v>
      </c>
      <c r="C272" s="64">
        <v>9.006</v>
      </c>
      <c r="D272" s="64"/>
      <c r="E272" s="64">
        <v>1467.364</v>
      </c>
      <c r="F272" s="64">
        <v>342.809</v>
      </c>
      <c r="G272" s="64">
        <v>1.21</v>
      </c>
      <c r="H272" s="64"/>
      <c r="I272" s="64"/>
      <c r="J272" s="64"/>
    </row>
    <row r="273" spans="1:10" ht="12.75">
      <c r="A273" s="42"/>
      <c r="B273" s="41"/>
      <c r="C273" s="41"/>
      <c r="D273" s="41"/>
      <c r="E273" s="41"/>
      <c r="F273" s="41"/>
      <c r="G273" s="41"/>
      <c r="H273" s="41"/>
      <c r="I273" s="41"/>
      <c r="J273" s="41"/>
    </row>
    <row r="274" spans="1:10" ht="12.75">
      <c r="A274" s="42" t="s">
        <v>243</v>
      </c>
      <c r="B274" s="41">
        <v>68.342</v>
      </c>
      <c r="C274" s="41"/>
      <c r="D274" s="41"/>
      <c r="E274" s="41">
        <v>68.342</v>
      </c>
      <c r="F274" s="41">
        <v>48.039</v>
      </c>
      <c r="G274" s="41"/>
      <c r="H274" s="41"/>
      <c r="I274" s="41"/>
      <c r="J274" s="41"/>
    </row>
    <row r="275" spans="1:10" ht="12.75">
      <c r="A275" s="42" t="s">
        <v>244</v>
      </c>
      <c r="B275" s="41">
        <v>13.802</v>
      </c>
      <c r="C275" s="41"/>
      <c r="D275" s="41"/>
      <c r="E275" s="41">
        <v>13.802</v>
      </c>
      <c r="F275" s="41">
        <v>13.802</v>
      </c>
      <c r="G275" s="41"/>
      <c r="H275" s="41"/>
      <c r="I275" s="41"/>
      <c r="J275" s="41"/>
    </row>
    <row r="276" spans="1:10" ht="12.75">
      <c r="A276" s="42" t="s">
        <v>245</v>
      </c>
      <c r="B276" s="41">
        <v>14.8</v>
      </c>
      <c r="C276" s="41"/>
      <c r="D276" s="41"/>
      <c r="E276" s="41">
        <v>14.8</v>
      </c>
      <c r="F276" s="41"/>
      <c r="G276" s="41"/>
      <c r="H276" s="41"/>
      <c r="I276" s="41"/>
      <c r="J276" s="41"/>
    </row>
    <row r="277" spans="1:10" ht="12.75">
      <c r="A277" s="42" t="s">
        <v>246</v>
      </c>
      <c r="B277" s="41">
        <v>215.935</v>
      </c>
      <c r="C277" s="41">
        <v>2.4059999999999997</v>
      </c>
      <c r="D277" s="41"/>
      <c r="E277" s="41">
        <v>213.529</v>
      </c>
      <c r="F277" s="41">
        <v>185.163</v>
      </c>
      <c r="G277" s="41"/>
      <c r="H277" s="41"/>
      <c r="I277" s="41"/>
      <c r="J277" s="41"/>
    </row>
    <row r="278" spans="1:10" ht="12.75">
      <c r="A278" s="42" t="s">
        <v>310</v>
      </c>
      <c r="B278" s="41">
        <v>170.919</v>
      </c>
      <c r="C278" s="41"/>
      <c r="D278" s="41"/>
      <c r="E278" s="41">
        <v>170.919</v>
      </c>
      <c r="F278" s="41">
        <v>170.919</v>
      </c>
      <c r="G278" s="41"/>
      <c r="H278" s="41"/>
      <c r="I278" s="41"/>
      <c r="J278" s="41"/>
    </row>
    <row r="279" spans="1:10" ht="12.75">
      <c r="A279" s="42" t="s">
        <v>248</v>
      </c>
      <c r="B279" s="41">
        <v>11.26</v>
      </c>
      <c r="C279" s="41"/>
      <c r="D279" s="41"/>
      <c r="E279" s="41">
        <v>11.26</v>
      </c>
      <c r="F279" s="41">
        <v>4.969</v>
      </c>
      <c r="G279" s="41"/>
      <c r="H279" s="41"/>
      <c r="I279" s="41"/>
      <c r="J279" s="41"/>
    </row>
    <row r="280" spans="1:10" ht="12.75">
      <c r="A280" s="42" t="s">
        <v>249</v>
      </c>
      <c r="B280" s="41">
        <v>33.2</v>
      </c>
      <c r="C280" s="41">
        <v>6.6</v>
      </c>
      <c r="D280" s="41"/>
      <c r="E280" s="41">
        <v>26.6</v>
      </c>
      <c r="F280" s="41"/>
      <c r="G280" s="41"/>
      <c r="H280" s="41"/>
      <c r="I280" s="41"/>
      <c r="J280" s="41"/>
    </row>
    <row r="281" spans="1:10" ht="12.75">
      <c r="A281" s="42" t="s">
        <v>250</v>
      </c>
      <c r="B281" s="41">
        <v>3.98</v>
      </c>
      <c r="C281" s="41"/>
      <c r="D281" s="41"/>
      <c r="E281" s="41">
        <v>3.98</v>
      </c>
      <c r="F281" s="41"/>
      <c r="G281" s="41"/>
      <c r="H281" s="41"/>
      <c r="I281" s="41"/>
      <c r="J281" s="41"/>
    </row>
    <row r="282" spans="1:10" ht="12.75">
      <c r="A282" s="42" t="s">
        <v>251</v>
      </c>
      <c r="B282" s="41">
        <v>18.532</v>
      </c>
      <c r="C282" s="41"/>
      <c r="D282" s="41"/>
      <c r="E282" s="41">
        <v>18.532</v>
      </c>
      <c r="F282" s="41">
        <v>8.611</v>
      </c>
      <c r="G282" s="41"/>
      <c r="H282" s="41"/>
      <c r="I282" s="41"/>
      <c r="J282" s="41"/>
    </row>
    <row r="283" spans="1:10" ht="12.75">
      <c r="A283" s="42" t="s">
        <v>252</v>
      </c>
      <c r="B283" s="41">
        <v>30</v>
      </c>
      <c r="C283" s="41"/>
      <c r="D283" s="41"/>
      <c r="E283" s="41">
        <v>30</v>
      </c>
      <c r="F283" s="41">
        <v>12.4</v>
      </c>
      <c r="G283" s="41"/>
      <c r="H283" s="41"/>
      <c r="I283" s="41"/>
      <c r="J283" s="41"/>
    </row>
    <row r="284" spans="1:10" ht="12.75">
      <c r="A284" s="42" t="s">
        <v>253</v>
      </c>
      <c r="B284" s="41">
        <v>19.987</v>
      </c>
      <c r="C284" s="41"/>
      <c r="D284" s="41"/>
      <c r="E284" s="41">
        <v>19.987</v>
      </c>
      <c r="F284" s="41">
        <v>14.97</v>
      </c>
      <c r="G284" s="41"/>
      <c r="H284" s="41"/>
      <c r="I284" s="41"/>
      <c r="J284" s="41"/>
    </row>
    <row r="285" spans="1:10" ht="12.75">
      <c r="A285" s="42" t="s">
        <v>254</v>
      </c>
      <c r="B285" s="41">
        <v>54.855</v>
      </c>
      <c r="C285" s="41"/>
      <c r="D285" s="41"/>
      <c r="E285" s="41">
        <v>54.855</v>
      </c>
      <c r="F285" s="41">
        <v>54.855</v>
      </c>
      <c r="G285" s="41"/>
      <c r="H285" s="41"/>
      <c r="I285" s="41"/>
      <c r="J285" s="41"/>
    </row>
    <row r="286" spans="1:10" ht="12.75">
      <c r="A286" s="42" t="s">
        <v>255</v>
      </c>
      <c r="B286" s="41">
        <v>986.9230000000001</v>
      </c>
      <c r="C286" s="41"/>
      <c r="D286" s="41"/>
      <c r="E286" s="41">
        <v>985.7130000000001</v>
      </c>
      <c r="F286" s="41"/>
      <c r="G286" s="41">
        <v>1.21</v>
      </c>
      <c r="H286" s="41"/>
      <c r="I286" s="41"/>
      <c r="J286" s="41"/>
    </row>
    <row r="287" spans="1:10" ht="12.75">
      <c r="A287" s="42" t="s">
        <v>256</v>
      </c>
      <c r="B287" s="41">
        <v>5.964</v>
      </c>
      <c r="C287" s="41"/>
      <c r="D287" s="41"/>
      <c r="E287" s="41">
        <v>5.964</v>
      </c>
      <c r="F287" s="41"/>
      <c r="G287" s="41"/>
      <c r="H287" s="41"/>
      <c r="I287" s="41"/>
      <c r="J287" s="41"/>
    </row>
    <row r="288" spans="1:10" ht="12.75">
      <c r="A288" s="42"/>
      <c r="B288" s="41"/>
      <c r="C288" s="41"/>
      <c r="D288" s="41"/>
      <c r="E288" s="41"/>
      <c r="F288" s="41"/>
      <c r="G288" s="41"/>
      <c r="H288" s="41"/>
      <c r="I288" s="41"/>
      <c r="J288" s="41"/>
    </row>
    <row r="289" spans="1:10" ht="12.75">
      <c r="A289" s="42"/>
      <c r="B289" s="41"/>
      <c r="C289" s="41"/>
      <c r="D289" s="41"/>
      <c r="E289" s="41"/>
      <c r="F289" s="41"/>
      <c r="G289" s="41"/>
      <c r="H289" s="41"/>
      <c r="I289" s="41"/>
      <c r="J289" s="41"/>
    </row>
    <row r="290" spans="1:10" ht="12.75">
      <c r="A290" s="64" t="s">
        <v>257</v>
      </c>
      <c r="B290" s="64">
        <v>1207.29</v>
      </c>
      <c r="C290" s="64">
        <v>0.8</v>
      </c>
      <c r="D290" s="64"/>
      <c r="E290" s="64">
        <v>1206.49</v>
      </c>
      <c r="F290" s="64">
        <v>750.1240000000001</v>
      </c>
      <c r="G290" s="41"/>
      <c r="H290" s="41"/>
      <c r="I290" s="41"/>
      <c r="J290" s="41"/>
    </row>
    <row r="291" spans="1:10" ht="12.75">
      <c r="A291" s="41"/>
      <c r="B291" s="41"/>
      <c r="C291" s="41"/>
      <c r="D291" s="41"/>
      <c r="E291" s="41"/>
      <c r="F291" s="41"/>
      <c r="G291" s="41"/>
      <c r="H291" s="41"/>
      <c r="I291" s="41"/>
      <c r="J291" s="41"/>
    </row>
    <row r="292" spans="1:10" ht="12.75">
      <c r="A292" s="41" t="s">
        <v>258</v>
      </c>
      <c r="B292" s="41">
        <v>44.318</v>
      </c>
      <c r="C292" s="41"/>
      <c r="D292" s="41"/>
      <c r="E292" s="41">
        <v>44.318</v>
      </c>
      <c r="F292" s="41"/>
      <c r="G292" s="41"/>
      <c r="H292" s="41"/>
      <c r="I292" s="41"/>
      <c r="J292" s="41"/>
    </row>
    <row r="293" spans="1:10" ht="12.75">
      <c r="A293" s="41" t="s">
        <v>259</v>
      </c>
      <c r="B293" s="41">
        <v>33.185</v>
      </c>
      <c r="C293" s="41"/>
      <c r="D293" s="41"/>
      <c r="E293" s="41">
        <v>33.185</v>
      </c>
      <c r="F293" s="41"/>
      <c r="G293" s="41"/>
      <c r="H293" s="41"/>
      <c r="I293" s="41"/>
      <c r="J293" s="41"/>
    </row>
    <row r="294" spans="1:10" ht="12.75">
      <c r="A294" s="41" t="s">
        <v>260</v>
      </c>
      <c r="B294" s="41">
        <v>17.559</v>
      </c>
      <c r="C294" s="41"/>
      <c r="D294" s="41"/>
      <c r="E294" s="41">
        <v>17.559</v>
      </c>
      <c r="F294" s="41"/>
      <c r="G294" s="41"/>
      <c r="H294" s="41"/>
      <c r="I294" s="41"/>
      <c r="J294" s="41"/>
    </row>
    <row r="295" spans="1:10" ht="12.75">
      <c r="A295" s="41" t="s">
        <v>261</v>
      </c>
      <c r="B295" s="41">
        <v>66.83</v>
      </c>
      <c r="C295" s="41"/>
      <c r="D295" s="41"/>
      <c r="E295" s="41">
        <v>66.83</v>
      </c>
      <c r="F295" s="41">
        <v>0.76</v>
      </c>
      <c r="G295" s="41"/>
      <c r="H295" s="41"/>
      <c r="I295" s="41"/>
      <c r="J295" s="41"/>
    </row>
    <row r="296" spans="1:10" ht="12.75">
      <c r="A296" s="41" t="s">
        <v>262</v>
      </c>
      <c r="B296" s="41">
        <v>45.3</v>
      </c>
      <c r="C296" s="41"/>
      <c r="D296" s="41"/>
      <c r="E296" s="41">
        <v>45.3</v>
      </c>
      <c r="F296" s="41"/>
      <c r="G296" s="41"/>
      <c r="H296" s="41"/>
      <c r="I296" s="41"/>
      <c r="J296" s="41"/>
    </row>
    <row r="297" spans="1:10" ht="12.75">
      <c r="A297" s="41" t="s">
        <v>263</v>
      </c>
      <c r="B297" s="41">
        <v>17.1</v>
      </c>
      <c r="C297" s="41"/>
      <c r="D297" s="41"/>
      <c r="E297" s="41">
        <v>17.1</v>
      </c>
      <c r="F297" s="41"/>
      <c r="G297" s="41"/>
      <c r="H297" s="41"/>
      <c r="I297" s="41"/>
      <c r="J297" s="41"/>
    </row>
    <row r="298" spans="1:10" ht="12.75">
      <c r="A298" s="41" t="s">
        <v>264</v>
      </c>
      <c r="B298" s="41">
        <v>19.035</v>
      </c>
      <c r="C298" s="41"/>
      <c r="D298" s="41"/>
      <c r="E298" s="41">
        <v>19.035</v>
      </c>
      <c r="F298" s="41">
        <v>4.91</v>
      </c>
      <c r="G298" s="41"/>
      <c r="H298" s="41"/>
      <c r="I298" s="41"/>
      <c r="J298" s="41"/>
    </row>
    <row r="299" spans="1:10" ht="12.75">
      <c r="A299" s="41" t="s">
        <v>265</v>
      </c>
      <c r="B299" s="41">
        <v>16.19</v>
      </c>
      <c r="C299" s="41"/>
      <c r="D299" s="41"/>
      <c r="E299" s="41">
        <v>16.19</v>
      </c>
      <c r="F299" s="41"/>
      <c r="G299" s="41"/>
      <c r="H299" s="41"/>
      <c r="I299" s="41"/>
      <c r="J299" s="41"/>
    </row>
    <row r="300" spans="1:10" ht="12.75">
      <c r="A300" s="41" t="s">
        <v>266</v>
      </c>
      <c r="B300" s="41">
        <v>23.6</v>
      </c>
      <c r="C300" s="41"/>
      <c r="D300" s="41"/>
      <c r="E300" s="41">
        <v>23.6</v>
      </c>
      <c r="F300" s="41"/>
      <c r="G300" s="41"/>
      <c r="H300" s="41"/>
      <c r="I300" s="41"/>
      <c r="J300" s="41"/>
    </row>
    <row r="301" spans="1:10" ht="12.75">
      <c r="A301" s="41" t="s">
        <v>267</v>
      </c>
      <c r="B301" s="41">
        <v>22.6</v>
      </c>
      <c r="C301" s="41"/>
      <c r="D301" s="41"/>
      <c r="E301" s="41">
        <v>22.6</v>
      </c>
      <c r="F301" s="41">
        <v>18.2</v>
      </c>
      <c r="G301" s="41"/>
      <c r="H301" s="41"/>
      <c r="I301" s="41"/>
      <c r="J301" s="41"/>
    </row>
    <row r="302" spans="1:10" ht="12.75">
      <c r="A302" s="41" t="s">
        <v>268</v>
      </c>
      <c r="B302" s="41">
        <v>22.997</v>
      </c>
      <c r="C302" s="41"/>
      <c r="D302" s="41"/>
      <c r="E302" s="41">
        <v>22.997</v>
      </c>
      <c r="F302" s="41"/>
      <c r="G302" s="41"/>
      <c r="H302" s="41"/>
      <c r="I302" s="41"/>
      <c r="J302" s="41"/>
    </row>
    <row r="303" spans="1:10" ht="12.75">
      <c r="A303" s="41" t="s">
        <v>269</v>
      </c>
      <c r="B303" s="41">
        <v>417.614</v>
      </c>
      <c r="C303" s="41"/>
      <c r="D303" s="41"/>
      <c r="E303" s="41">
        <v>417.614</v>
      </c>
      <c r="F303" s="41">
        <v>348.664</v>
      </c>
      <c r="G303" s="41"/>
      <c r="H303" s="41"/>
      <c r="I303" s="41"/>
      <c r="J303" s="41"/>
    </row>
    <row r="304" spans="1:10" ht="12.75">
      <c r="A304" s="41" t="s">
        <v>270</v>
      </c>
      <c r="B304" s="41">
        <v>31.65</v>
      </c>
      <c r="C304" s="41"/>
      <c r="D304" s="41"/>
      <c r="E304" s="41">
        <v>31.65</v>
      </c>
      <c r="F304" s="41"/>
      <c r="G304" s="41"/>
      <c r="H304" s="41"/>
      <c r="I304" s="41"/>
      <c r="J304" s="41"/>
    </row>
    <row r="305" spans="1:10" ht="12.75">
      <c r="A305" s="41" t="s">
        <v>271</v>
      </c>
      <c r="B305" s="41">
        <v>8.7</v>
      </c>
      <c r="C305" s="41"/>
      <c r="D305" s="41"/>
      <c r="E305" s="41">
        <v>8.7</v>
      </c>
      <c r="F305" s="41">
        <v>7.6</v>
      </c>
      <c r="G305" s="41"/>
      <c r="H305" s="41"/>
      <c r="I305" s="41"/>
      <c r="J305" s="41"/>
    </row>
    <row r="306" spans="1:10" ht="12.75">
      <c r="A306" s="41" t="s">
        <v>272</v>
      </c>
      <c r="B306" s="41">
        <v>48.975</v>
      </c>
      <c r="C306" s="41">
        <v>0.8</v>
      </c>
      <c r="D306" s="41"/>
      <c r="E306" s="41">
        <v>48.175</v>
      </c>
      <c r="F306" s="41">
        <v>22.255</v>
      </c>
      <c r="G306" s="41"/>
      <c r="H306" s="41"/>
      <c r="I306" s="41"/>
      <c r="J306" s="41"/>
    </row>
    <row r="307" spans="1:10" ht="12.75">
      <c r="A307" s="41" t="s">
        <v>273</v>
      </c>
      <c r="B307" s="41">
        <v>43.744</v>
      </c>
      <c r="C307" s="41"/>
      <c r="D307" s="41"/>
      <c r="E307" s="41">
        <v>43.744</v>
      </c>
      <c r="F307" s="41">
        <v>16.747</v>
      </c>
      <c r="G307" s="41"/>
      <c r="H307" s="41"/>
      <c r="I307" s="41"/>
      <c r="J307" s="41"/>
    </row>
    <row r="308" spans="1:10" ht="12.75">
      <c r="A308" s="41" t="s">
        <v>274</v>
      </c>
      <c r="B308" s="41">
        <v>7.583</v>
      </c>
      <c r="C308" s="41"/>
      <c r="D308" s="41"/>
      <c r="E308" s="41">
        <v>7.583</v>
      </c>
      <c r="F308" s="41">
        <v>6.533</v>
      </c>
      <c r="G308" s="41"/>
      <c r="H308" s="41"/>
      <c r="I308" s="41"/>
      <c r="J308" s="41"/>
    </row>
    <row r="309" spans="1:10" ht="12.75">
      <c r="A309" s="41" t="s">
        <v>275</v>
      </c>
      <c r="B309" s="41">
        <v>91.133</v>
      </c>
      <c r="C309" s="41"/>
      <c r="D309" s="41"/>
      <c r="E309" s="41">
        <v>91.133</v>
      </c>
      <c r="F309" s="41">
        <v>60.4</v>
      </c>
      <c r="G309" s="41"/>
      <c r="H309" s="41"/>
      <c r="I309" s="41"/>
      <c r="J309" s="41"/>
    </row>
    <row r="310" spans="1:10" ht="12.75">
      <c r="A310" s="41" t="s">
        <v>276</v>
      </c>
      <c r="B310" s="41">
        <v>264.055</v>
      </c>
      <c r="C310" s="41"/>
      <c r="D310" s="41"/>
      <c r="E310" s="41">
        <v>264.055</v>
      </c>
      <c r="F310" s="41">
        <v>264.055</v>
      </c>
      <c r="G310" s="41"/>
      <c r="H310" s="41"/>
      <c r="I310" s="41"/>
      <c r="J310" s="41"/>
    </row>
    <row r="311" spans="1:10" ht="12.75">
      <c r="A311" s="41" t="s">
        <v>277</v>
      </c>
      <c r="B311" s="41">
        <v>43.607</v>
      </c>
      <c r="C311" s="41"/>
      <c r="D311" s="41"/>
      <c r="E311" s="41">
        <v>43.607</v>
      </c>
      <c r="F311" s="41"/>
      <c r="G311" s="41"/>
      <c r="H311" s="41"/>
      <c r="I311" s="41"/>
      <c r="J311" s="41"/>
    </row>
    <row r="312" spans="2:10" ht="12.75">
      <c r="B312" s="41"/>
      <c r="C312" s="41"/>
      <c r="D312" s="41"/>
      <c r="E312" s="41"/>
      <c r="F312" s="41"/>
      <c r="G312" s="41"/>
      <c r="H312" s="41"/>
      <c r="I312" s="41"/>
      <c r="J312" s="41"/>
    </row>
    <row r="313" spans="1:10" ht="12.75">
      <c r="A313" s="41"/>
      <c r="B313" s="41"/>
      <c r="C313" s="41"/>
      <c r="D313" s="41"/>
      <c r="E313" s="41"/>
      <c r="F313" s="41"/>
      <c r="G313" s="41"/>
      <c r="H313" s="41"/>
      <c r="I313" s="41"/>
      <c r="J313" s="41"/>
    </row>
    <row r="314" spans="1:10" ht="12.75">
      <c r="A314" s="64" t="s">
        <v>278</v>
      </c>
      <c r="B314" s="64">
        <v>1914.2189999999998</v>
      </c>
      <c r="C314" s="64">
        <v>5.99</v>
      </c>
      <c r="D314" s="64">
        <v>2.258</v>
      </c>
      <c r="E314" s="64">
        <v>345.057</v>
      </c>
      <c r="F314" s="64">
        <v>61.979000000000006</v>
      </c>
      <c r="G314" s="64">
        <v>1563.172</v>
      </c>
      <c r="H314" s="64">
        <v>189.162</v>
      </c>
      <c r="I314" s="64"/>
      <c r="J314" s="64"/>
    </row>
    <row r="315" spans="1:10" ht="12.75">
      <c r="A315" s="42"/>
      <c r="B315" s="41"/>
      <c r="C315" s="41"/>
      <c r="D315" s="41"/>
      <c r="E315" s="41"/>
      <c r="F315" s="41"/>
      <c r="G315" s="41"/>
      <c r="H315" s="41"/>
      <c r="I315" s="41"/>
      <c r="J315" s="41"/>
    </row>
    <row r="316" spans="1:10" ht="12.75">
      <c r="A316" s="42" t="s">
        <v>279</v>
      </c>
      <c r="B316" s="41">
        <v>59.53400000000001</v>
      </c>
      <c r="C316" s="41"/>
      <c r="D316" s="41"/>
      <c r="E316" s="41">
        <v>59.53400000000001</v>
      </c>
      <c r="F316" s="41">
        <v>6.513</v>
      </c>
      <c r="G316" s="41"/>
      <c r="H316" s="41"/>
      <c r="I316" s="41"/>
      <c r="J316" s="41"/>
    </row>
    <row r="317" spans="1:10" ht="12.75">
      <c r="A317" s="42" t="s">
        <v>311</v>
      </c>
      <c r="B317" s="41">
        <v>23.495</v>
      </c>
      <c r="C317" s="41"/>
      <c r="D317" s="41"/>
      <c r="E317" s="41">
        <v>23.495</v>
      </c>
      <c r="F317" s="41"/>
      <c r="G317" s="41"/>
      <c r="H317" s="41"/>
      <c r="I317" s="41"/>
      <c r="J317" s="41"/>
    </row>
    <row r="318" spans="1:10" ht="12.75">
      <c r="A318" s="42" t="s">
        <v>281</v>
      </c>
      <c r="B318" s="41">
        <v>17.624000000000002</v>
      </c>
      <c r="C318" s="41"/>
      <c r="D318" s="41"/>
      <c r="E318" s="41">
        <v>17.624000000000002</v>
      </c>
      <c r="F318" s="41">
        <v>11.423</v>
      </c>
      <c r="G318" s="41"/>
      <c r="H318" s="41"/>
      <c r="I318" s="41"/>
      <c r="J318" s="41"/>
    </row>
    <row r="319" spans="1:10" ht="12.75">
      <c r="A319" s="42" t="s">
        <v>282</v>
      </c>
      <c r="B319" s="41">
        <v>34.1</v>
      </c>
      <c r="C319" s="41"/>
      <c r="D319" s="41"/>
      <c r="E319" s="41">
        <v>34.1</v>
      </c>
      <c r="F319" s="41">
        <v>2.35</v>
      </c>
      <c r="G319" s="41"/>
      <c r="H319" s="41"/>
      <c r="I319" s="41"/>
      <c r="J319" s="41"/>
    </row>
    <row r="320" spans="1:10" ht="12.75">
      <c r="A320" s="42" t="s">
        <v>283</v>
      </c>
      <c r="B320" s="41">
        <v>18.028</v>
      </c>
      <c r="C320" s="41">
        <v>2.258</v>
      </c>
      <c r="D320" s="41">
        <v>2.258</v>
      </c>
      <c r="E320" s="41">
        <v>15.77</v>
      </c>
      <c r="F320" s="41"/>
      <c r="G320" s="41"/>
      <c r="H320" s="41"/>
      <c r="I320" s="41"/>
      <c r="J320" s="41"/>
    </row>
    <row r="321" spans="1:10" ht="12.75">
      <c r="A321" s="42" t="s">
        <v>284</v>
      </c>
      <c r="B321" s="41">
        <v>19.95</v>
      </c>
      <c r="C321" s="41"/>
      <c r="D321" s="41"/>
      <c r="E321" s="41">
        <v>19.95</v>
      </c>
      <c r="F321" s="41">
        <v>2.86</v>
      </c>
      <c r="G321" s="41"/>
      <c r="H321" s="41"/>
      <c r="I321" s="41"/>
      <c r="J321" s="41"/>
    </row>
    <row r="322" spans="1:10" ht="12.75">
      <c r="A322" s="42" t="s">
        <v>285</v>
      </c>
      <c r="B322" s="41">
        <v>12.518</v>
      </c>
      <c r="C322" s="41">
        <v>1.33</v>
      </c>
      <c r="D322" s="41"/>
      <c r="E322" s="41">
        <v>11.188</v>
      </c>
      <c r="F322" s="41">
        <v>2.17</v>
      </c>
      <c r="G322" s="41"/>
      <c r="H322" s="41"/>
      <c r="I322" s="41"/>
      <c r="J322" s="41"/>
    </row>
    <row r="323" spans="1:10" ht="12.75">
      <c r="A323" s="42" t="s">
        <v>286</v>
      </c>
      <c r="B323" s="41">
        <v>24.607</v>
      </c>
      <c r="C323" s="41"/>
      <c r="D323" s="41"/>
      <c r="E323" s="41">
        <v>24.607</v>
      </c>
      <c r="F323" s="41">
        <v>13.706</v>
      </c>
      <c r="G323" s="41"/>
      <c r="H323" s="41"/>
      <c r="I323" s="41"/>
      <c r="J323" s="41"/>
    </row>
    <row r="324" spans="1:10" ht="12.75">
      <c r="A324" s="42" t="s">
        <v>287</v>
      </c>
      <c r="B324" s="41">
        <v>34.272</v>
      </c>
      <c r="C324" s="41"/>
      <c r="D324" s="41"/>
      <c r="E324" s="41">
        <v>34.272</v>
      </c>
      <c r="F324" s="41">
        <v>10.622</v>
      </c>
      <c r="G324" s="41"/>
      <c r="H324" s="41"/>
      <c r="I324" s="41"/>
      <c r="J324" s="41"/>
    </row>
    <row r="325" spans="1:10" ht="12.75">
      <c r="A325" s="42" t="s">
        <v>288</v>
      </c>
      <c r="B325" s="41">
        <v>19.47</v>
      </c>
      <c r="C325" s="41"/>
      <c r="D325" s="41"/>
      <c r="E325" s="41">
        <v>19.47</v>
      </c>
      <c r="F325" s="41"/>
      <c r="G325" s="41"/>
      <c r="H325" s="41"/>
      <c r="I325" s="41"/>
      <c r="J325" s="41"/>
    </row>
    <row r="326" spans="1:10" ht="12.75">
      <c r="A326" s="42" t="s">
        <v>289</v>
      </c>
      <c r="B326" s="41">
        <v>15.882</v>
      </c>
      <c r="C326" s="41"/>
      <c r="D326" s="41"/>
      <c r="E326" s="41">
        <v>15.882</v>
      </c>
      <c r="F326" s="41">
        <v>0.9</v>
      </c>
      <c r="G326" s="41"/>
      <c r="H326" s="41"/>
      <c r="I326" s="41"/>
      <c r="J326" s="41"/>
    </row>
    <row r="327" spans="1:10" ht="12.75">
      <c r="A327" s="42" t="s">
        <v>290</v>
      </c>
      <c r="B327" s="41">
        <v>19.471</v>
      </c>
      <c r="C327" s="41"/>
      <c r="D327" s="41"/>
      <c r="E327" s="41">
        <v>19.471</v>
      </c>
      <c r="F327" s="41"/>
      <c r="G327" s="41"/>
      <c r="H327" s="41"/>
      <c r="I327" s="41"/>
      <c r="J327" s="41"/>
    </row>
    <row r="328" spans="1:10" ht="12.75">
      <c r="A328" s="42" t="s">
        <v>291</v>
      </c>
      <c r="B328" s="41">
        <v>1564.815</v>
      </c>
      <c r="C328" s="41">
        <v>2.402</v>
      </c>
      <c r="D328" s="41"/>
      <c r="E328" s="41">
        <v>2.771</v>
      </c>
      <c r="F328" s="41"/>
      <c r="G328" s="41">
        <v>1559.642</v>
      </c>
      <c r="H328" s="41">
        <v>189.162</v>
      </c>
      <c r="I328" s="41"/>
      <c r="J328" s="41"/>
    </row>
    <row r="329" spans="1:10" ht="12.75">
      <c r="A329" s="42" t="s">
        <v>292</v>
      </c>
      <c r="B329" s="41">
        <v>73.948</v>
      </c>
      <c r="C329" s="41"/>
      <c r="D329" s="41"/>
      <c r="E329" s="41">
        <v>70.418</v>
      </c>
      <c r="F329" s="41">
        <v>11.435</v>
      </c>
      <c r="G329" s="41">
        <v>3.53</v>
      </c>
      <c r="H329" s="41"/>
      <c r="I329" s="41"/>
      <c r="J329" s="41"/>
    </row>
    <row r="330" spans="1:10" ht="12.75">
      <c r="A330" s="42"/>
      <c r="B330" s="41"/>
      <c r="C330" s="41"/>
      <c r="D330" s="41"/>
      <c r="E330" s="41"/>
      <c r="F330" s="41"/>
      <c r="G330" s="41"/>
      <c r="H330" s="41"/>
      <c r="I330" s="41"/>
      <c r="J330" s="41"/>
    </row>
    <row r="331" spans="2:10" ht="12.75">
      <c r="B331" s="41"/>
      <c r="C331" s="41"/>
      <c r="D331" s="41"/>
      <c r="E331" s="41"/>
      <c r="F331" s="41"/>
      <c r="G331" s="41"/>
      <c r="H331" s="41"/>
      <c r="I331" s="41"/>
      <c r="J331" s="41"/>
    </row>
    <row r="332" spans="2:10" ht="12.75">
      <c r="B332" s="41"/>
      <c r="C332" s="41"/>
      <c r="D332" s="41"/>
      <c r="E332" s="41"/>
      <c r="F332" s="41"/>
      <c r="G332" s="41"/>
      <c r="H332" s="41"/>
      <c r="I332" s="41"/>
      <c r="J332" s="41"/>
    </row>
    <row r="333" spans="2:10" ht="12.75">
      <c r="B333" s="41"/>
      <c r="C333" s="41"/>
      <c r="D333" s="41"/>
      <c r="E333" s="41"/>
      <c r="F333" s="41"/>
      <c r="G333" s="41"/>
      <c r="H333" s="41"/>
      <c r="I333" s="41"/>
      <c r="J333" s="41"/>
    </row>
    <row r="334" spans="2:10" ht="12.75">
      <c r="B334" s="41"/>
      <c r="C334" s="41"/>
      <c r="D334" s="41"/>
      <c r="E334" s="41"/>
      <c r="F334" s="41"/>
      <c r="G334" s="41"/>
      <c r="H334" s="41"/>
      <c r="I334" s="41"/>
      <c r="J334" s="41"/>
    </row>
    <row r="335" spans="2:10" ht="12.75">
      <c r="B335" s="41"/>
      <c r="C335" s="41"/>
      <c r="D335" s="41"/>
      <c r="E335" s="41"/>
      <c r="F335" s="41"/>
      <c r="G335" s="41"/>
      <c r="H335" s="41"/>
      <c r="I335" s="41"/>
      <c r="J335" s="41"/>
    </row>
    <row r="336" spans="2:10" ht="12.75">
      <c r="B336" s="41"/>
      <c r="C336" s="41"/>
      <c r="D336" s="41"/>
      <c r="E336" s="41"/>
      <c r="F336" s="41"/>
      <c r="G336" s="41"/>
      <c r="H336" s="41"/>
      <c r="I336" s="41"/>
      <c r="J336" s="41"/>
    </row>
    <row r="337" spans="2:10" ht="12.75">
      <c r="B337" s="41"/>
      <c r="C337" s="41"/>
      <c r="D337" s="41"/>
      <c r="E337" s="41"/>
      <c r="F337" s="41"/>
      <c r="G337" s="41"/>
      <c r="H337" s="41"/>
      <c r="I337" s="41"/>
      <c r="J337" s="41"/>
    </row>
    <row r="338" spans="2:10" ht="12.75">
      <c r="B338" s="41"/>
      <c r="C338" s="41"/>
      <c r="D338" s="41"/>
      <c r="E338" s="41"/>
      <c r="F338" s="41"/>
      <c r="G338" s="41"/>
      <c r="H338" s="41"/>
      <c r="I338" s="41"/>
      <c r="J338" s="41"/>
    </row>
    <row r="339" spans="2:10" ht="12.75">
      <c r="B339" s="41"/>
      <c r="C339" s="41"/>
      <c r="D339" s="41"/>
      <c r="E339" s="41"/>
      <c r="F339" s="41"/>
      <c r="G339" s="41"/>
      <c r="H339" s="41"/>
      <c r="I339" s="41"/>
      <c r="J339" s="41"/>
    </row>
    <row r="340" spans="2:10" ht="12.75">
      <c r="B340" s="41"/>
      <c r="C340" s="41"/>
      <c r="D340" s="41"/>
      <c r="E340" s="41"/>
      <c r="F340" s="41"/>
      <c r="G340" s="41"/>
      <c r="H340" s="41"/>
      <c r="I340" s="41"/>
      <c r="J340" s="41"/>
    </row>
    <row r="341" spans="2:10" ht="12.75">
      <c r="B341" s="41"/>
      <c r="C341" s="41"/>
      <c r="D341" s="41"/>
      <c r="E341" s="41"/>
      <c r="F341" s="41"/>
      <c r="G341" s="41"/>
      <c r="H341" s="41"/>
      <c r="I341" s="41"/>
      <c r="J341" s="41"/>
    </row>
    <row r="342" spans="2:10" ht="12.75">
      <c r="B342" s="41"/>
      <c r="C342" s="41"/>
      <c r="D342" s="41"/>
      <c r="E342" s="41"/>
      <c r="F342" s="41"/>
      <c r="G342" s="41"/>
      <c r="H342" s="41"/>
      <c r="I342" s="41"/>
      <c r="J342" s="41"/>
    </row>
    <row r="343" spans="2:10" ht="12.75">
      <c r="B343" s="41"/>
      <c r="C343" s="41"/>
      <c r="D343" s="41"/>
      <c r="E343" s="41"/>
      <c r="F343" s="41"/>
      <c r="G343" s="41"/>
      <c r="H343" s="41"/>
      <c r="I343" s="41"/>
      <c r="J343" s="41"/>
    </row>
    <row r="344" spans="2:10" ht="12.75">
      <c r="B344" s="41"/>
      <c r="C344" s="41"/>
      <c r="D344" s="41"/>
      <c r="E344" s="41"/>
      <c r="F344" s="41"/>
      <c r="G344" s="41"/>
      <c r="H344" s="41"/>
      <c r="I344" s="41"/>
      <c r="J344" s="41"/>
    </row>
    <row r="345" spans="2:10" ht="12.75">
      <c r="B345" s="41"/>
      <c r="C345" s="41"/>
      <c r="D345" s="41"/>
      <c r="E345" s="41"/>
      <c r="F345" s="41"/>
      <c r="G345" s="41"/>
      <c r="H345" s="41"/>
      <c r="I345" s="41"/>
      <c r="J345" s="41"/>
    </row>
    <row r="346" spans="2:10" ht="12.75">
      <c r="B346" s="41"/>
      <c r="C346" s="41"/>
      <c r="D346" s="41"/>
      <c r="E346" s="41"/>
      <c r="F346" s="41"/>
      <c r="G346" s="41"/>
      <c r="H346" s="41"/>
      <c r="I346" s="41"/>
      <c r="J346" s="41"/>
    </row>
    <row r="347" spans="2:10" ht="12.75">
      <c r="B347" s="41"/>
      <c r="C347" s="41"/>
      <c r="D347" s="41"/>
      <c r="E347" s="41"/>
      <c r="F347" s="41"/>
      <c r="G347" s="41"/>
      <c r="H347" s="41"/>
      <c r="I347" s="41"/>
      <c r="J347" s="41"/>
    </row>
    <row r="348" spans="2:10" ht="12.75">
      <c r="B348" s="41"/>
      <c r="C348" s="41"/>
      <c r="D348" s="41"/>
      <c r="E348" s="41"/>
      <c r="F348" s="41"/>
      <c r="G348" s="41"/>
      <c r="H348" s="41"/>
      <c r="I348" s="41"/>
      <c r="J348" s="41"/>
    </row>
    <row r="349" spans="2:10" ht="12.75">
      <c r="B349" s="41"/>
      <c r="C349" s="41"/>
      <c r="D349" s="41"/>
      <c r="E349" s="41"/>
      <c r="F349" s="41"/>
      <c r="G349" s="41"/>
      <c r="H349" s="41"/>
      <c r="I349" s="41"/>
      <c r="J349" s="41"/>
    </row>
    <row r="350" spans="2:10" ht="12.75">
      <c r="B350" s="41"/>
      <c r="C350" s="41"/>
      <c r="D350" s="41"/>
      <c r="E350" s="41"/>
      <c r="F350" s="41"/>
      <c r="G350" s="41"/>
      <c r="H350" s="41"/>
      <c r="I350" s="41"/>
      <c r="J350" s="41"/>
    </row>
  </sheetData>
  <mergeCells count="5">
    <mergeCell ref="I5:J5"/>
    <mergeCell ref="B2:G2"/>
    <mergeCell ref="C5:D5"/>
    <mergeCell ref="E5:F5"/>
    <mergeCell ref="G5:H5"/>
  </mergeCells>
  <printOptions/>
  <pageMargins left="0.75" right="0.4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17"/>
  <sheetViews>
    <sheetView workbookViewId="0" topLeftCell="A1">
      <selection activeCell="J18" sqref="J18"/>
    </sheetView>
  </sheetViews>
  <sheetFormatPr defaultColWidth="9.140625" defaultRowHeight="12.75"/>
  <cols>
    <col min="1" max="1" width="17.28125" style="0" customWidth="1"/>
    <col min="2" max="2" width="11.8515625" style="0" customWidth="1"/>
    <col min="3" max="3" width="7.7109375" style="0" customWidth="1"/>
    <col min="4" max="4" width="10.7109375" style="0" customWidth="1"/>
    <col min="5" max="5" width="11.57421875" style="0" customWidth="1"/>
    <col min="6" max="6" width="11.00390625" style="0" customWidth="1"/>
    <col min="7" max="8" width="12.57421875" style="0" customWidth="1"/>
  </cols>
  <sheetData>
    <row r="1" spans="1:8" ht="12.75">
      <c r="A1" s="53"/>
      <c r="B1" s="51"/>
      <c r="C1" s="51"/>
      <c r="D1" s="51"/>
      <c r="E1" s="51"/>
      <c r="F1" s="51"/>
      <c r="H1" s="95" t="s">
        <v>434</v>
      </c>
    </row>
    <row r="2" spans="1:8" ht="12.75">
      <c r="A2" s="231" t="s">
        <v>607</v>
      </c>
      <c r="B2" s="231"/>
      <c r="C2" s="231"/>
      <c r="D2" s="231"/>
      <c r="E2" s="231"/>
      <c r="F2" s="231"/>
      <c r="G2" s="231"/>
      <c r="H2" s="231"/>
    </row>
    <row r="3" spans="1:8" ht="12.75">
      <c r="A3" s="53"/>
      <c r="B3" s="53"/>
      <c r="C3" s="53"/>
      <c r="D3" s="53"/>
      <c r="E3" s="51"/>
      <c r="F3" s="51"/>
      <c r="H3" s="95" t="s">
        <v>293</v>
      </c>
    </row>
    <row r="4" spans="1:8" ht="12.75" customHeight="1">
      <c r="A4" s="229" t="s">
        <v>329</v>
      </c>
      <c r="B4" s="230" t="s">
        <v>539</v>
      </c>
      <c r="C4" s="218" t="s">
        <v>540</v>
      </c>
      <c r="D4" s="204" t="s">
        <v>426</v>
      </c>
      <c r="E4" s="232"/>
      <c r="F4" s="232"/>
      <c r="G4" s="232"/>
      <c r="H4" s="200"/>
    </row>
    <row r="5" spans="1:8" ht="22.5">
      <c r="A5" s="229"/>
      <c r="B5" s="230"/>
      <c r="C5" s="220"/>
      <c r="D5" s="107" t="s">
        <v>11</v>
      </c>
      <c r="E5" s="108" t="s">
        <v>585</v>
      </c>
      <c r="F5" s="108" t="s">
        <v>586</v>
      </c>
      <c r="G5" s="108" t="s">
        <v>541</v>
      </c>
      <c r="H5" s="108" t="s">
        <v>615</v>
      </c>
    </row>
    <row r="6" spans="1:8" s="43" customFormat="1" ht="12.75">
      <c r="A6" s="59"/>
      <c r="B6" s="60"/>
      <c r="C6" s="61"/>
      <c r="D6" s="63"/>
      <c r="E6" s="61"/>
      <c r="F6" s="61"/>
      <c r="G6" s="61"/>
      <c r="H6" s="61"/>
    </row>
    <row r="7" spans="1:8" s="76" customFormat="1" ht="12.75">
      <c r="A7" s="71" t="s">
        <v>571</v>
      </c>
      <c r="B7" s="92"/>
      <c r="C7" s="93"/>
      <c r="D7" s="65"/>
      <c r="E7" s="93"/>
      <c r="F7" s="93"/>
      <c r="G7" s="93"/>
      <c r="H7" s="93"/>
    </row>
    <row r="8" spans="1:8" s="76" customFormat="1" ht="12.75">
      <c r="A8" s="94"/>
      <c r="B8" s="92"/>
      <c r="C8" s="93"/>
      <c r="D8" s="65"/>
      <c r="E8" s="93"/>
      <c r="F8" s="93"/>
      <c r="G8" s="93"/>
      <c r="H8" s="93"/>
    </row>
    <row r="9" spans="1:8" s="76" customFormat="1" ht="12.75">
      <c r="A9" s="42" t="s">
        <v>330</v>
      </c>
      <c r="B9" s="41">
        <v>341000.22139396897</v>
      </c>
      <c r="C9" s="41">
        <v>2248.3295900000007</v>
      </c>
      <c r="D9" s="41">
        <v>338751.891803969</v>
      </c>
      <c r="E9" s="41">
        <v>230446.72599999994</v>
      </c>
      <c r="F9" s="41">
        <v>38728.96344</v>
      </c>
      <c r="G9" s="41">
        <v>69300.11936396902</v>
      </c>
      <c r="H9" s="41">
        <v>276.083</v>
      </c>
    </row>
    <row r="10" spans="1:8" s="76" customFormat="1" ht="12.75">
      <c r="A10" s="42" t="s">
        <v>331</v>
      </c>
      <c r="B10" s="41">
        <v>2784.948331700212</v>
      </c>
      <c r="C10" s="41"/>
      <c r="D10" s="41">
        <v>2784.948331700212</v>
      </c>
      <c r="E10" s="41">
        <v>859.8407317002119</v>
      </c>
      <c r="F10" s="41">
        <v>872.2566</v>
      </c>
      <c r="G10" s="41">
        <v>1052.851</v>
      </c>
      <c r="H10" s="41"/>
    </row>
    <row r="11" spans="1:8" s="76" customFormat="1" ht="12.75">
      <c r="A11" s="42" t="s">
        <v>332</v>
      </c>
      <c r="B11" s="41">
        <v>12017.106800000001</v>
      </c>
      <c r="C11" s="41">
        <v>33.5588</v>
      </c>
      <c r="D11" s="41">
        <v>11983.548</v>
      </c>
      <c r="E11" s="41">
        <v>404.29599999999994</v>
      </c>
      <c r="F11" s="41">
        <v>11105.133</v>
      </c>
      <c r="G11" s="41">
        <v>474.119</v>
      </c>
      <c r="H11" s="41"/>
    </row>
    <row r="12" spans="1:8" s="76" customFormat="1" ht="12.75">
      <c r="A12" s="42" t="s">
        <v>333</v>
      </c>
      <c r="B12" s="41">
        <v>108.98200000000001</v>
      </c>
      <c r="C12" s="41"/>
      <c r="D12" s="41">
        <v>108.98200000000001</v>
      </c>
      <c r="E12" s="41"/>
      <c r="F12" s="41">
        <v>108.98200000000001</v>
      </c>
      <c r="G12" s="41"/>
      <c r="H12" s="41"/>
    </row>
    <row r="13" spans="1:8" s="76" customFormat="1" ht="12.75">
      <c r="A13" s="42" t="s">
        <v>334</v>
      </c>
      <c r="B13" s="41">
        <v>239.734</v>
      </c>
      <c r="C13" s="41"/>
      <c r="D13" s="41">
        <v>239.734</v>
      </c>
      <c r="E13" s="41">
        <v>1.5959999999999999</v>
      </c>
      <c r="F13" s="41">
        <v>238.138</v>
      </c>
      <c r="G13" s="41"/>
      <c r="H13" s="41"/>
    </row>
    <row r="14" spans="1:8" s="76" customFormat="1" ht="12.75">
      <c r="A14" s="42"/>
      <c r="B14" s="96"/>
      <c r="C14" s="96"/>
      <c r="D14" s="96"/>
      <c r="E14" s="96"/>
      <c r="F14" s="96"/>
      <c r="G14" s="96"/>
      <c r="H14" s="96"/>
    </row>
    <row r="15" spans="1:8" s="76" customFormat="1" ht="12.75">
      <c r="A15" s="41" t="s">
        <v>575</v>
      </c>
      <c r="B15" s="96"/>
      <c r="C15" s="91"/>
      <c r="D15" s="96"/>
      <c r="E15" s="91"/>
      <c r="F15" s="91"/>
      <c r="G15" s="91"/>
      <c r="H15" s="91"/>
    </row>
    <row r="16" spans="1:8" s="76" customFormat="1" ht="12.75">
      <c r="A16" s="42"/>
      <c r="B16" s="41"/>
      <c r="C16" s="96"/>
      <c r="D16" s="64"/>
      <c r="E16" s="41"/>
      <c r="F16" s="41"/>
      <c r="G16" s="41"/>
      <c r="H16" s="41"/>
    </row>
    <row r="17" spans="1:8" s="76" customFormat="1" ht="12.75">
      <c r="A17" s="42" t="s">
        <v>335</v>
      </c>
      <c r="B17" s="41">
        <v>281887.35716170026</v>
      </c>
      <c r="C17" s="41">
        <v>1509.2553900000003</v>
      </c>
      <c r="D17" s="41">
        <v>280378.10177170025</v>
      </c>
      <c r="E17" s="41">
        <v>230300.04673170022</v>
      </c>
      <c r="F17" s="41">
        <v>34643.16204000001</v>
      </c>
      <c r="G17" s="41">
        <v>15209.046</v>
      </c>
      <c r="H17" s="41">
        <v>225.847</v>
      </c>
    </row>
    <row r="18" spans="1:8" s="76" customFormat="1" ht="12.75">
      <c r="A18" s="42" t="s">
        <v>336</v>
      </c>
      <c r="B18" s="41">
        <v>544.0313639690136</v>
      </c>
      <c r="C18" s="41"/>
      <c r="D18" s="41">
        <v>544.0313639690136</v>
      </c>
      <c r="E18" s="42">
        <v>183.54700000000003</v>
      </c>
      <c r="F18" s="41">
        <v>177.867</v>
      </c>
      <c r="G18" s="41">
        <v>182.6173639690135</v>
      </c>
      <c r="H18" s="41"/>
    </row>
    <row r="19" spans="1:8" s="76" customFormat="1" ht="12.75">
      <c r="A19" s="42" t="s">
        <v>337</v>
      </c>
      <c r="B19" s="41">
        <v>73719.60399999999</v>
      </c>
      <c r="C19" s="41">
        <v>772.633</v>
      </c>
      <c r="D19" s="41">
        <v>72946.97099999999</v>
      </c>
      <c r="E19" s="41">
        <v>1228.865</v>
      </c>
      <c r="F19" s="41">
        <v>16232.443999999998</v>
      </c>
      <c r="G19" s="41">
        <v>55435.426</v>
      </c>
      <c r="H19" s="41">
        <v>50.236</v>
      </c>
    </row>
    <row r="20" spans="1:8" s="76" customFormat="1" ht="12.75">
      <c r="A20" s="42"/>
      <c r="B20" s="97"/>
      <c r="C20" s="97"/>
      <c r="D20" s="97"/>
      <c r="E20" s="97"/>
      <c r="F20" s="97"/>
      <c r="G20" s="97"/>
      <c r="H20" s="97"/>
    </row>
    <row r="21" spans="1:8" s="76" customFormat="1" ht="12.75">
      <c r="A21" s="42" t="s">
        <v>338</v>
      </c>
      <c r="B21" s="41">
        <v>356150.9925256693</v>
      </c>
      <c r="C21" s="41">
        <v>2281.88839</v>
      </c>
      <c r="D21" s="41">
        <v>353869.1041356693</v>
      </c>
      <c r="E21" s="41">
        <v>231712.4587317002</v>
      </c>
      <c r="F21" s="41">
        <v>51053.473040000004</v>
      </c>
      <c r="G21" s="41">
        <v>70827.089363969</v>
      </c>
      <c r="H21" s="41">
        <v>276.083</v>
      </c>
    </row>
    <row r="22" spans="1:8" s="76" customFormat="1" ht="12.75">
      <c r="A22" s="42"/>
      <c r="B22" s="41"/>
      <c r="C22" s="41"/>
      <c r="D22" s="41"/>
      <c r="E22" s="41"/>
      <c r="F22" s="41"/>
      <c r="G22" s="41"/>
      <c r="H22" s="41"/>
    </row>
    <row r="23" spans="1:8" s="76" customFormat="1" ht="12.75">
      <c r="A23" s="42" t="s">
        <v>339</v>
      </c>
      <c r="B23" s="41">
        <v>408.15599999999995</v>
      </c>
      <c r="C23" s="41">
        <v>27.391000000000005</v>
      </c>
      <c r="D23" s="41">
        <v>380.765</v>
      </c>
      <c r="E23" s="41">
        <v>88.61900000000001</v>
      </c>
      <c r="F23" s="41">
        <v>285.48600000000005</v>
      </c>
      <c r="G23" s="41">
        <v>6.66</v>
      </c>
      <c r="H23" s="41"/>
    </row>
    <row r="24" spans="1:8" s="76" customFormat="1" ht="12.75">
      <c r="A24" s="42"/>
      <c r="B24" s="41"/>
      <c r="C24" s="64"/>
      <c r="D24" s="64"/>
      <c r="E24" s="96"/>
      <c r="F24" s="41"/>
      <c r="G24" s="41"/>
      <c r="H24" s="41"/>
    </row>
    <row r="25" spans="1:8" s="76" customFormat="1" ht="12.75">
      <c r="A25" s="41" t="s">
        <v>576</v>
      </c>
      <c r="B25" s="41"/>
      <c r="C25" s="64"/>
      <c r="D25" s="64"/>
      <c r="E25" s="96"/>
      <c r="F25" s="41"/>
      <c r="G25" s="41"/>
      <c r="H25" s="41"/>
    </row>
    <row r="26" spans="1:8" s="76" customFormat="1" ht="12.75">
      <c r="A26" s="62"/>
      <c r="B26" s="48"/>
      <c r="C26" s="77"/>
      <c r="D26" s="78"/>
      <c r="E26" s="48"/>
      <c r="F26" s="48"/>
      <c r="G26" s="48"/>
      <c r="H26" s="48"/>
    </row>
    <row r="27" spans="1:8" s="76" customFormat="1" ht="12.75">
      <c r="A27" s="42" t="s">
        <v>340</v>
      </c>
      <c r="B27" s="41">
        <v>39.327999999999996</v>
      </c>
      <c r="C27" s="41"/>
      <c r="D27" s="41">
        <v>39.327999999999996</v>
      </c>
      <c r="E27" s="41"/>
      <c r="F27" s="41">
        <v>39.327999999999996</v>
      </c>
      <c r="G27" s="41"/>
      <c r="H27" s="41"/>
    </row>
    <row r="28" spans="1:8" s="76" customFormat="1" ht="12.75">
      <c r="A28" s="42" t="s">
        <v>341</v>
      </c>
      <c r="B28" s="41">
        <v>1806.465</v>
      </c>
      <c r="C28" s="41"/>
      <c r="D28" s="41">
        <v>1806.465</v>
      </c>
      <c r="E28" s="41">
        <v>16.902</v>
      </c>
      <c r="F28" s="41">
        <v>226.39100000000002</v>
      </c>
      <c r="G28" s="41">
        <v>1563.172</v>
      </c>
      <c r="H28" s="41"/>
    </row>
    <row r="29" spans="1:8" s="76" customFormat="1" ht="12.75">
      <c r="A29" s="42"/>
      <c r="B29" s="41"/>
      <c r="C29" s="41"/>
      <c r="D29" s="41"/>
      <c r="E29" s="41"/>
      <c r="F29" s="41"/>
      <c r="G29" s="41"/>
      <c r="H29" s="41"/>
    </row>
    <row r="30" spans="1:8" s="76" customFormat="1" ht="12.75">
      <c r="A30" s="42" t="s">
        <v>342</v>
      </c>
      <c r="B30" s="41">
        <v>1194.2879999999998</v>
      </c>
      <c r="C30" s="41">
        <v>5.0329999999999995</v>
      </c>
      <c r="D30" s="41">
        <v>1189.255</v>
      </c>
      <c r="E30" s="79">
        <v>6.6</v>
      </c>
      <c r="F30" s="41">
        <v>1181.445</v>
      </c>
      <c r="G30" s="41">
        <v>1.21</v>
      </c>
      <c r="H30" s="41"/>
    </row>
    <row r="31" spans="1:8" s="76" customFormat="1" ht="12.75">
      <c r="A31" s="42" t="s">
        <v>505</v>
      </c>
      <c r="B31" s="41">
        <v>993.3230000000001</v>
      </c>
      <c r="C31" s="41"/>
      <c r="D31" s="41">
        <v>993.3230000000001</v>
      </c>
      <c r="E31" s="41"/>
      <c r="F31" s="41">
        <v>992.113</v>
      </c>
      <c r="G31" s="41">
        <v>1.21</v>
      </c>
      <c r="H31" s="41"/>
    </row>
    <row r="32" spans="1:8" s="76" customFormat="1" ht="12.75">
      <c r="A32" s="42" t="s">
        <v>344</v>
      </c>
      <c r="B32" s="41">
        <v>132.977</v>
      </c>
      <c r="C32" s="41"/>
      <c r="D32" s="41">
        <v>132.977</v>
      </c>
      <c r="E32" s="41"/>
      <c r="F32" s="41">
        <v>132.977</v>
      </c>
      <c r="G32" s="41"/>
      <c r="H32" s="41"/>
    </row>
    <row r="33" spans="1:8" s="76" customFormat="1" ht="12.75">
      <c r="A33" s="42" t="s">
        <v>345</v>
      </c>
      <c r="B33" s="41">
        <v>25.046999999999997</v>
      </c>
      <c r="C33" s="41"/>
      <c r="D33" s="41">
        <v>25.046999999999997</v>
      </c>
      <c r="E33" s="41"/>
      <c r="F33" s="41">
        <v>25.046999999999997</v>
      </c>
      <c r="G33" s="41"/>
      <c r="H33" s="41"/>
    </row>
    <row r="34" spans="1:8" s="76" customFormat="1" ht="12.75">
      <c r="A34" s="42" t="s">
        <v>346</v>
      </c>
      <c r="B34" s="41">
        <v>380.767</v>
      </c>
      <c r="C34" s="41">
        <v>283.604</v>
      </c>
      <c r="D34" s="41">
        <v>97.163</v>
      </c>
      <c r="E34" s="41"/>
      <c r="F34" s="41">
        <v>97.163</v>
      </c>
      <c r="G34" s="41"/>
      <c r="H34" s="41"/>
    </row>
    <row r="35" spans="1:8" s="76" customFormat="1" ht="12.75">
      <c r="A35" s="42" t="s">
        <v>347</v>
      </c>
      <c r="B35" s="41">
        <v>14.847999999999999</v>
      </c>
      <c r="C35" s="41"/>
      <c r="D35" s="41">
        <v>14.847999999999999</v>
      </c>
      <c r="E35" s="42"/>
      <c r="F35" s="41">
        <v>14.847999999999999</v>
      </c>
      <c r="G35" s="98"/>
      <c r="H35" s="98"/>
    </row>
    <row r="36" spans="1:8" s="76" customFormat="1" ht="12.75">
      <c r="A36" s="42" t="s">
        <v>348</v>
      </c>
      <c r="B36" s="41">
        <v>2224.224</v>
      </c>
      <c r="C36" s="42">
        <v>288.637</v>
      </c>
      <c r="D36" s="41">
        <v>1935.5870000000002</v>
      </c>
      <c r="E36" s="41">
        <v>324.70300000000003</v>
      </c>
      <c r="F36" s="41">
        <v>1572.6740000000002</v>
      </c>
      <c r="G36" s="41">
        <v>38.21</v>
      </c>
      <c r="H36" s="41"/>
    </row>
    <row r="37" spans="1:8" s="76" customFormat="1" ht="12.75">
      <c r="A37" s="42"/>
      <c r="B37" s="41"/>
      <c r="C37" s="99"/>
      <c r="D37" s="100"/>
      <c r="E37" s="100"/>
      <c r="F37" s="41"/>
      <c r="G37" s="98"/>
      <c r="H37" s="98"/>
    </row>
    <row r="38" spans="1:8" s="76" customFormat="1" ht="12.75">
      <c r="A38" s="42" t="s">
        <v>349</v>
      </c>
      <c r="B38" s="41">
        <v>15520.00839396901</v>
      </c>
      <c r="C38" s="41">
        <v>307.65659</v>
      </c>
      <c r="D38" s="41">
        <v>15212.351803969012</v>
      </c>
      <c r="E38" s="41">
        <v>352.42400000000004</v>
      </c>
      <c r="F38" s="41">
        <v>4812.60244</v>
      </c>
      <c r="G38" s="41">
        <v>10047.325363969012</v>
      </c>
      <c r="H38" s="41"/>
    </row>
    <row r="39" spans="1:8" s="76" customFormat="1" ht="12.75">
      <c r="A39" s="42" t="s">
        <v>506</v>
      </c>
      <c r="B39" s="41">
        <v>1271.54503</v>
      </c>
      <c r="C39" s="41">
        <v>10.53159</v>
      </c>
      <c r="D39" s="41">
        <v>1261.01344</v>
      </c>
      <c r="E39" s="41">
        <v>1.8</v>
      </c>
      <c r="F39" s="41">
        <v>1259.21344</v>
      </c>
      <c r="G39" s="41"/>
      <c r="H39" s="41"/>
    </row>
    <row r="40" spans="1:8" s="76" customFormat="1" ht="12.75">
      <c r="A40" s="42" t="s">
        <v>507</v>
      </c>
      <c r="B40" s="41">
        <v>642.9316199999998</v>
      </c>
      <c r="C40" s="41"/>
      <c r="D40" s="41">
        <v>642.9316199999998</v>
      </c>
      <c r="E40" s="41"/>
      <c r="F40" s="41">
        <v>642.9316199999998</v>
      </c>
      <c r="G40" s="79"/>
      <c r="H40" s="79"/>
    </row>
    <row r="41" spans="1:8" s="76" customFormat="1" ht="12.75">
      <c r="A41" s="42" t="s">
        <v>508</v>
      </c>
      <c r="B41" s="41">
        <v>366.51700000000005</v>
      </c>
      <c r="C41" s="66"/>
      <c r="D41" s="41">
        <v>366.51700000000005</v>
      </c>
      <c r="E41" s="41"/>
      <c r="F41" s="41">
        <v>366.51700000000005</v>
      </c>
      <c r="G41" s="41"/>
      <c r="H41" s="41"/>
    </row>
    <row r="42" spans="1:8" s="76" customFormat="1" ht="12.75">
      <c r="A42" s="42" t="s">
        <v>509</v>
      </c>
      <c r="B42" s="71">
        <v>195.7173639690135</v>
      </c>
      <c r="C42" s="42"/>
      <c r="D42" s="41">
        <v>195.7173639690135</v>
      </c>
      <c r="E42" s="41">
        <v>18.320999999999998</v>
      </c>
      <c r="F42" s="41">
        <v>139.02</v>
      </c>
      <c r="G42" s="41">
        <v>38.3763639690135</v>
      </c>
      <c r="H42" s="41"/>
    </row>
    <row r="43" spans="1:8" s="76" customFormat="1" ht="12.75">
      <c r="A43" s="42" t="s">
        <v>510</v>
      </c>
      <c r="B43" s="41">
        <v>892.203</v>
      </c>
      <c r="C43" s="42"/>
      <c r="D43" s="41">
        <v>892.203</v>
      </c>
      <c r="E43" s="42"/>
      <c r="F43" s="41">
        <v>892.203</v>
      </c>
      <c r="G43" s="98"/>
      <c r="H43" s="98"/>
    </row>
    <row r="44" spans="1:8" s="76" customFormat="1" ht="12.75">
      <c r="A44" s="42" t="s">
        <v>355</v>
      </c>
      <c r="B44" s="41">
        <v>103.895</v>
      </c>
      <c r="C44" s="97"/>
      <c r="D44" s="41">
        <v>103.895</v>
      </c>
      <c r="E44" s="42"/>
      <c r="F44" s="41">
        <v>103.895</v>
      </c>
      <c r="G44" s="98"/>
      <c r="H44" s="98"/>
    </row>
    <row r="45" spans="1:8" s="76" customFormat="1" ht="12.75">
      <c r="A45" s="42" t="s">
        <v>511</v>
      </c>
      <c r="B45" s="41">
        <v>38.483999999999995</v>
      </c>
      <c r="C45" s="42"/>
      <c r="D45" s="41">
        <v>38.483999999999995</v>
      </c>
      <c r="E45" s="42"/>
      <c r="F45" s="41">
        <v>38.483999999999995</v>
      </c>
      <c r="G45" s="98"/>
      <c r="H45" s="98"/>
    </row>
    <row r="46" spans="1:8" s="76" customFormat="1" ht="12.75">
      <c r="A46" s="42" t="s">
        <v>357</v>
      </c>
      <c r="B46" s="41">
        <v>62513.398</v>
      </c>
      <c r="C46" s="42"/>
      <c r="D46" s="41">
        <v>62513.398</v>
      </c>
      <c r="E46" s="41">
        <v>62388.242</v>
      </c>
      <c r="F46" s="41">
        <v>113.608</v>
      </c>
      <c r="G46" s="66">
        <v>11.548</v>
      </c>
      <c r="H46" s="66"/>
    </row>
    <row r="47" spans="1:8" s="76" customFormat="1" ht="12.75">
      <c r="A47" s="42" t="s">
        <v>358</v>
      </c>
      <c r="B47" s="41">
        <v>84.82799999999999</v>
      </c>
      <c r="C47" s="42"/>
      <c r="D47" s="41">
        <v>84.82799999999999</v>
      </c>
      <c r="E47" s="101">
        <v>0.875</v>
      </c>
      <c r="F47" s="41">
        <v>70.353</v>
      </c>
      <c r="G47" s="41">
        <v>13.6</v>
      </c>
      <c r="H47" s="41"/>
    </row>
    <row r="48" spans="1:8" s="76" customFormat="1" ht="12.75">
      <c r="A48" s="42"/>
      <c r="B48" s="42"/>
      <c r="C48" s="79"/>
      <c r="D48" s="42"/>
      <c r="E48" s="101"/>
      <c r="F48" s="41"/>
      <c r="G48" s="41"/>
      <c r="H48" s="41"/>
    </row>
    <row r="49" spans="1:8" s="76" customFormat="1" ht="12.75">
      <c r="A49" s="42" t="s">
        <v>359</v>
      </c>
      <c r="B49" s="41">
        <v>80174.54539396902</v>
      </c>
      <c r="C49" s="91">
        <v>307.65659</v>
      </c>
      <c r="D49" s="41">
        <v>79866.88880396902</v>
      </c>
      <c r="E49" s="41">
        <v>62759.743</v>
      </c>
      <c r="F49" s="41">
        <v>5448.40044</v>
      </c>
      <c r="G49" s="41">
        <v>11658.745363969014</v>
      </c>
      <c r="H49" s="41"/>
    </row>
    <row r="50" spans="1:8" s="76" customFormat="1" ht="12.75">
      <c r="A50" s="90"/>
      <c r="B50" s="90"/>
      <c r="C50" s="91"/>
      <c r="D50" s="102"/>
      <c r="E50" s="102"/>
      <c r="F50" s="90"/>
      <c r="G50" s="90"/>
      <c r="H50" s="90"/>
    </row>
    <row r="51" spans="1:8" s="76" customFormat="1" ht="12.75">
      <c r="A51" s="42" t="s">
        <v>360</v>
      </c>
      <c r="B51" s="71">
        <v>109179.13199999998</v>
      </c>
      <c r="C51" s="41"/>
      <c r="D51" s="41">
        <v>109179.13199999998</v>
      </c>
      <c r="E51" s="41">
        <v>97914.56499999999</v>
      </c>
      <c r="F51" s="41">
        <v>11027.169000000002</v>
      </c>
      <c r="G51" s="41">
        <v>36.998</v>
      </c>
      <c r="H51" s="41">
        <v>200.4</v>
      </c>
    </row>
    <row r="52" spans="1:8" s="76" customFormat="1" ht="12.75">
      <c r="A52" s="103" t="s">
        <v>542</v>
      </c>
      <c r="B52" s="41">
        <v>60805.611000000004</v>
      </c>
      <c r="C52" s="41"/>
      <c r="D52" s="41">
        <v>60805.611000000004</v>
      </c>
      <c r="E52" s="41">
        <v>60550.815</v>
      </c>
      <c r="F52" s="41">
        <v>54.396</v>
      </c>
      <c r="G52" s="41"/>
      <c r="H52" s="41">
        <v>200.4</v>
      </c>
    </row>
    <row r="53" spans="1:8" s="76" customFormat="1" ht="12.75">
      <c r="A53" s="42" t="s">
        <v>362</v>
      </c>
      <c r="B53" s="176">
        <v>8.939</v>
      </c>
      <c r="C53" s="42"/>
      <c r="D53" s="41">
        <v>8.939</v>
      </c>
      <c r="E53" s="42">
        <v>8.939</v>
      </c>
      <c r="F53" s="41"/>
      <c r="G53" s="91"/>
      <c r="H53" s="91"/>
    </row>
    <row r="54" spans="1:8" s="76" customFormat="1" ht="12.75">
      <c r="A54" s="42" t="s">
        <v>363</v>
      </c>
      <c r="B54" s="41">
        <v>1256.476</v>
      </c>
      <c r="C54" s="41"/>
      <c r="D54" s="41">
        <v>1256.476</v>
      </c>
      <c r="E54" s="41">
        <v>251.137</v>
      </c>
      <c r="F54" s="41">
        <v>976.895</v>
      </c>
      <c r="G54" s="41">
        <v>18.997</v>
      </c>
      <c r="H54" s="41">
        <v>9.447</v>
      </c>
    </row>
    <row r="55" spans="1:8" s="76" customFormat="1" ht="12.75">
      <c r="A55" s="104" t="s">
        <v>543</v>
      </c>
      <c r="B55" s="41">
        <v>1079.38</v>
      </c>
      <c r="C55" s="41"/>
      <c r="D55" s="41">
        <v>1079.38</v>
      </c>
      <c r="E55" s="41">
        <v>217.1</v>
      </c>
      <c r="F55" s="41">
        <v>843.283</v>
      </c>
      <c r="G55" s="41">
        <v>18.997</v>
      </c>
      <c r="H55" s="41"/>
    </row>
    <row r="56" spans="1:8" s="76" customFormat="1" ht="12.75">
      <c r="A56" s="42" t="s">
        <v>365</v>
      </c>
      <c r="B56" s="41">
        <v>68981.76</v>
      </c>
      <c r="C56" s="41">
        <v>1070</v>
      </c>
      <c r="D56" s="41">
        <v>67911.76</v>
      </c>
      <c r="E56" s="41">
        <v>67823.227</v>
      </c>
      <c r="F56" s="41">
        <v>88.53299999999996</v>
      </c>
      <c r="G56" s="41"/>
      <c r="H56" s="41"/>
    </row>
    <row r="57" spans="1:8" s="76" customFormat="1" ht="12.75">
      <c r="A57" s="105" t="s">
        <v>544</v>
      </c>
      <c r="B57" s="41">
        <v>416.567</v>
      </c>
      <c r="C57" s="41">
        <v>20</v>
      </c>
      <c r="D57" s="41">
        <v>396.567</v>
      </c>
      <c r="E57" s="41">
        <v>396.567</v>
      </c>
      <c r="F57" s="41"/>
      <c r="G57" s="41"/>
      <c r="H57" s="41"/>
    </row>
    <row r="58" spans="1:8" s="76" customFormat="1" ht="12.75">
      <c r="A58" s="105" t="s">
        <v>545</v>
      </c>
      <c r="B58" s="41">
        <v>2404.7870000000003</v>
      </c>
      <c r="C58" s="41">
        <v>1050</v>
      </c>
      <c r="D58" s="41">
        <v>1354.787</v>
      </c>
      <c r="E58" s="41">
        <v>1305.46</v>
      </c>
      <c r="F58" s="41">
        <v>49.327</v>
      </c>
      <c r="G58" s="41"/>
      <c r="H58" s="41"/>
    </row>
    <row r="59" spans="1:8" s="76" customFormat="1" ht="12.75">
      <c r="A59" s="42" t="s">
        <v>368</v>
      </c>
      <c r="B59" s="41">
        <v>41</v>
      </c>
      <c r="C59" s="41"/>
      <c r="D59" s="41">
        <v>41</v>
      </c>
      <c r="E59" s="41"/>
      <c r="F59" s="41">
        <v>41</v>
      </c>
      <c r="G59" s="41"/>
      <c r="H59" s="41"/>
    </row>
    <row r="60" spans="1:8" s="76" customFormat="1" ht="12.75">
      <c r="A60" s="42" t="s">
        <v>369</v>
      </c>
      <c r="B60" s="41">
        <v>671.218</v>
      </c>
      <c r="C60" s="41"/>
      <c r="D60" s="41">
        <v>671.218</v>
      </c>
      <c r="E60" s="41">
        <v>628</v>
      </c>
      <c r="F60" s="41">
        <v>27.217999999999996</v>
      </c>
      <c r="G60" s="41"/>
      <c r="H60" s="41">
        <v>16</v>
      </c>
    </row>
    <row r="61" spans="1:8" s="76" customFormat="1" ht="12.75">
      <c r="A61" s="42" t="s">
        <v>370</v>
      </c>
      <c r="B61" s="41">
        <v>2822.409</v>
      </c>
      <c r="C61" s="41">
        <v>4.4</v>
      </c>
      <c r="D61" s="41">
        <v>2818.009</v>
      </c>
      <c r="E61" s="41">
        <v>173.2</v>
      </c>
      <c r="F61" s="41">
        <v>256.059</v>
      </c>
      <c r="G61" s="41">
        <v>2388.75</v>
      </c>
      <c r="H61" s="41"/>
    </row>
    <row r="62" spans="1:8" s="76" customFormat="1" ht="12.75">
      <c r="A62" s="42" t="s">
        <v>371</v>
      </c>
      <c r="B62" s="41">
        <v>82.809</v>
      </c>
      <c r="C62" s="41"/>
      <c r="D62" s="41">
        <v>82.809</v>
      </c>
      <c r="E62" s="41"/>
      <c r="F62" s="41">
        <v>4.761</v>
      </c>
      <c r="G62" s="41">
        <v>78.048</v>
      </c>
      <c r="H62" s="41"/>
    </row>
    <row r="63" spans="1:8" s="76" customFormat="1" ht="12.75">
      <c r="A63" s="42" t="s">
        <v>372</v>
      </c>
      <c r="B63" s="41">
        <v>542.4</v>
      </c>
      <c r="C63" s="41"/>
      <c r="D63" s="41">
        <v>542.4</v>
      </c>
      <c r="E63" s="41"/>
      <c r="F63" s="41">
        <v>542.4</v>
      </c>
      <c r="G63" s="41"/>
      <c r="H63" s="41"/>
    </row>
    <row r="64" spans="1:8" s="76" customFormat="1" ht="12.75">
      <c r="A64" s="42" t="s">
        <v>373</v>
      </c>
      <c r="B64" s="41">
        <v>9496.889000000003</v>
      </c>
      <c r="C64" s="41"/>
      <c r="D64" s="41">
        <v>9496.889000000003</v>
      </c>
      <c r="E64" s="41"/>
      <c r="F64" s="41">
        <v>9327.457000000002</v>
      </c>
      <c r="G64" s="41">
        <v>169.432</v>
      </c>
      <c r="H64" s="41"/>
    </row>
    <row r="65" spans="1:8" s="76" customFormat="1" ht="12.75">
      <c r="A65" s="105" t="s">
        <v>546</v>
      </c>
      <c r="B65" s="41">
        <v>187.34</v>
      </c>
      <c r="C65" s="41"/>
      <c r="D65" s="41">
        <v>187.34</v>
      </c>
      <c r="E65" s="41"/>
      <c r="F65" s="41">
        <v>17.908</v>
      </c>
      <c r="G65" s="41">
        <v>169.432</v>
      </c>
      <c r="H65" s="41"/>
    </row>
    <row r="66" spans="1:8" s="76" customFormat="1" ht="12.75">
      <c r="A66" s="105" t="s">
        <v>547</v>
      </c>
      <c r="B66" s="41">
        <v>5.9</v>
      </c>
      <c r="C66" s="41"/>
      <c r="D66" s="41">
        <v>5.9</v>
      </c>
      <c r="E66" s="41"/>
      <c r="F66" s="41">
        <v>5.9</v>
      </c>
      <c r="G66" s="41"/>
      <c r="H66" s="41"/>
    </row>
    <row r="67" spans="1:8" s="76" customFormat="1" ht="12.75">
      <c r="A67" s="105" t="s">
        <v>548</v>
      </c>
      <c r="B67" s="41">
        <v>102.3</v>
      </c>
      <c r="C67" s="41"/>
      <c r="D67" s="41">
        <v>102.3</v>
      </c>
      <c r="E67" s="41"/>
      <c r="F67" s="41">
        <v>102.3</v>
      </c>
      <c r="G67" s="41"/>
      <c r="H67" s="41"/>
    </row>
    <row r="68" spans="1:8" s="76" customFormat="1" ht="12.75">
      <c r="A68" s="42" t="s">
        <v>377</v>
      </c>
      <c r="B68" s="41">
        <v>624.08</v>
      </c>
      <c r="C68" s="41"/>
      <c r="D68" s="41">
        <v>624.08</v>
      </c>
      <c r="E68" s="41">
        <v>5.101</v>
      </c>
      <c r="F68" s="42">
        <v>618.979</v>
      </c>
      <c r="G68" s="41"/>
      <c r="H68" s="41"/>
    </row>
    <row r="69" spans="1:8" s="76" customFormat="1" ht="12.75">
      <c r="A69" s="42" t="s">
        <v>378</v>
      </c>
      <c r="B69" s="41">
        <v>221.346</v>
      </c>
      <c r="C69" s="41"/>
      <c r="D69" s="41">
        <v>221.346</v>
      </c>
      <c r="E69" s="41">
        <v>220.64600000000002</v>
      </c>
      <c r="F69" s="42">
        <v>0.7</v>
      </c>
      <c r="G69" s="41"/>
      <c r="H69" s="41"/>
    </row>
    <row r="70" spans="1:8" s="76" customFormat="1" ht="12.75">
      <c r="A70" s="42" t="s">
        <v>519</v>
      </c>
      <c r="B70" s="41">
        <v>111.818</v>
      </c>
      <c r="C70" s="41"/>
      <c r="D70" s="41">
        <v>111.818</v>
      </c>
      <c r="E70" s="41">
        <v>30.8</v>
      </c>
      <c r="F70" s="41">
        <v>81.018</v>
      </c>
      <c r="G70" s="41"/>
      <c r="H70" s="41"/>
    </row>
    <row r="71" spans="1:8" s="76" customFormat="1" ht="12.75">
      <c r="A71" s="42" t="s">
        <v>380</v>
      </c>
      <c r="B71" s="41">
        <v>917.0490000000001</v>
      </c>
      <c r="C71" s="41">
        <v>2.554</v>
      </c>
      <c r="D71" s="41">
        <v>914.495</v>
      </c>
      <c r="E71" s="41">
        <v>0.2</v>
      </c>
      <c r="F71" s="41">
        <v>914.295</v>
      </c>
      <c r="G71" s="41"/>
      <c r="H71" s="41"/>
    </row>
    <row r="72" spans="1:8" s="76" customFormat="1" ht="12.75">
      <c r="A72" s="42" t="s">
        <v>381</v>
      </c>
      <c r="B72" s="41">
        <v>469.12699999999995</v>
      </c>
      <c r="C72" s="41">
        <v>24.5</v>
      </c>
      <c r="D72" s="41">
        <v>444.62699999999995</v>
      </c>
      <c r="E72" s="41">
        <v>1.227</v>
      </c>
      <c r="F72" s="41">
        <v>443.4</v>
      </c>
      <c r="G72" s="41"/>
      <c r="H72" s="41"/>
    </row>
    <row r="73" spans="1:8" s="76" customFormat="1" ht="12.75">
      <c r="A73" s="42" t="s">
        <v>382</v>
      </c>
      <c r="B73" s="41">
        <v>2.723</v>
      </c>
      <c r="C73" s="41"/>
      <c r="D73" s="41">
        <v>2.723</v>
      </c>
      <c r="E73" s="41"/>
      <c r="F73" s="41">
        <v>2.723</v>
      </c>
      <c r="G73" s="41"/>
      <c r="H73" s="41"/>
    </row>
    <row r="74" spans="1:8" s="76" customFormat="1" ht="12.75">
      <c r="A74" s="42" t="s">
        <v>383</v>
      </c>
      <c r="B74" s="41">
        <v>64449.878</v>
      </c>
      <c r="C74" s="41">
        <v>770.2239999999999</v>
      </c>
      <c r="D74" s="41">
        <v>63679.653999999995</v>
      </c>
      <c r="E74" s="41">
        <v>590.03</v>
      </c>
      <c r="F74" s="41">
        <v>8078.748</v>
      </c>
      <c r="G74" s="41">
        <v>54960.64</v>
      </c>
      <c r="H74" s="41">
        <v>50.236</v>
      </c>
    </row>
    <row r="75" spans="1:8" s="76" customFormat="1" ht="12.75">
      <c r="A75" s="42"/>
      <c r="B75" s="41"/>
      <c r="C75" s="41"/>
      <c r="D75" s="41"/>
      <c r="E75" s="41"/>
      <c r="F75" s="41"/>
      <c r="G75" s="41"/>
      <c r="H75" s="41"/>
    </row>
    <row r="76" spans="1:8" s="76" customFormat="1" ht="12.75">
      <c r="A76" s="42" t="s">
        <v>384</v>
      </c>
      <c r="B76" s="41">
        <v>73.80073170021197</v>
      </c>
      <c r="C76" s="41"/>
      <c r="D76" s="41">
        <v>73.80073170021197</v>
      </c>
      <c r="E76" s="41">
        <v>1.25673170021197</v>
      </c>
      <c r="F76" s="41">
        <v>72.544</v>
      </c>
      <c r="G76" s="41"/>
      <c r="H76" s="41"/>
    </row>
    <row r="77" spans="1:8" s="76" customFormat="1" ht="12.75">
      <c r="A77" s="42" t="s">
        <v>385</v>
      </c>
      <c r="B77" s="41">
        <v>1319.992</v>
      </c>
      <c r="C77" s="41"/>
      <c r="D77" s="41">
        <v>1319.992</v>
      </c>
      <c r="E77" s="41">
        <v>222.202</v>
      </c>
      <c r="F77" s="41">
        <v>519.725</v>
      </c>
      <c r="G77" s="41">
        <v>578.065</v>
      </c>
      <c r="H77" s="41"/>
    </row>
    <row r="78" spans="1:8" s="76" customFormat="1" ht="12.75">
      <c r="A78" s="105" t="s">
        <v>520</v>
      </c>
      <c r="B78" s="41">
        <v>1148.372</v>
      </c>
      <c r="C78" s="41"/>
      <c r="D78" s="41">
        <v>1148.372</v>
      </c>
      <c r="E78" s="41">
        <v>220.18</v>
      </c>
      <c r="F78" s="41">
        <v>381.59200000000004</v>
      </c>
      <c r="G78" s="66">
        <v>546.6</v>
      </c>
      <c r="H78" s="66"/>
    </row>
    <row r="79" spans="1:8" s="76" customFormat="1" ht="12.75">
      <c r="A79" s="105" t="s">
        <v>521</v>
      </c>
      <c r="B79" s="41">
        <v>60.872</v>
      </c>
      <c r="C79" s="41"/>
      <c r="D79" s="41">
        <v>60.872</v>
      </c>
      <c r="E79" s="41"/>
      <c r="F79" s="41">
        <v>60.872</v>
      </c>
      <c r="G79" s="41"/>
      <c r="H79" s="41"/>
    </row>
    <row r="80" spans="1:8" s="76" customFormat="1" ht="12.75">
      <c r="A80" s="105" t="s">
        <v>522</v>
      </c>
      <c r="B80" s="41">
        <v>406.42</v>
      </c>
      <c r="C80" s="41"/>
      <c r="D80" s="41">
        <v>406.42</v>
      </c>
      <c r="E80" s="41">
        <v>218.18</v>
      </c>
      <c r="F80" s="41">
        <v>188.24</v>
      </c>
      <c r="G80" s="41"/>
      <c r="H80" s="41"/>
    </row>
    <row r="81" spans="1:8" s="76" customFormat="1" ht="12.75">
      <c r="A81" s="105" t="s">
        <v>523</v>
      </c>
      <c r="B81" s="41">
        <v>349</v>
      </c>
      <c r="C81" s="41"/>
      <c r="D81" s="41">
        <v>349</v>
      </c>
      <c r="E81" s="41">
        <v>217.1</v>
      </c>
      <c r="F81" s="41">
        <v>131.9</v>
      </c>
      <c r="G81" s="41"/>
      <c r="H81" s="41"/>
    </row>
    <row r="82" spans="1:8" s="76" customFormat="1" ht="12.75">
      <c r="A82" s="105" t="s">
        <v>524</v>
      </c>
      <c r="B82" s="41">
        <v>45.46</v>
      </c>
      <c r="C82" s="41"/>
      <c r="D82" s="41">
        <v>45.46</v>
      </c>
      <c r="E82" s="41">
        <v>1.08</v>
      </c>
      <c r="F82" s="41">
        <v>44.38</v>
      </c>
      <c r="G82" s="41"/>
      <c r="H82" s="41"/>
    </row>
    <row r="83" spans="1:8" s="76" customFormat="1" ht="12.75">
      <c r="A83" s="105" t="s">
        <v>525</v>
      </c>
      <c r="B83" s="41">
        <v>70.525</v>
      </c>
      <c r="C83" s="41"/>
      <c r="D83" s="41">
        <v>70.525</v>
      </c>
      <c r="E83" s="41"/>
      <c r="F83" s="41">
        <v>39.06</v>
      </c>
      <c r="G83" s="41">
        <v>31.465</v>
      </c>
      <c r="H83" s="41"/>
    </row>
    <row r="84" spans="1:8" s="76" customFormat="1" ht="12.75">
      <c r="A84" s="42" t="s">
        <v>526</v>
      </c>
      <c r="B84" s="41">
        <v>4.683</v>
      </c>
      <c r="C84" s="41"/>
      <c r="D84" s="41">
        <v>4.683</v>
      </c>
      <c r="E84" s="41"/>
      <c r="F84" s="41">
        <v>4.683</v>
      </c>
      <c r="G84" s="41"/>
      <c r="H84" s="41"/>
    </row>
    <row r="85" spans="1:8" s="76" customFormat="1" ht="12.75">
      <c r="A85" s="42" t="s">
        <v>393</v>
      </c>
      <c r="B85" s="41">
        <v>12.8</v>
      </c>
      <c r="C85" s="41"/>
      <c r="D85" s="41">
        <v>12.8</v>
      </c>
      <c r="E85" s="41"/>
      <c r="F85" s="41">
        <v>12.8</v>
      </c>
      <c r="G85" s="41"/>
      <c r="H85" s="41"/>
    </row>
    <row r="86" spans="1:8" s="76" customFormat="1" ht="12.75">
      <c r="A86" s="42"/>
      <c r="B86" s="41"/>
      <c r="C86" s="41"/>
      <c r="D86" s="41"/>
      <c r="E86" s="41"/>
      <c r="F86" s="41"/>
      <c r="G86" s="41"/>
      <c r="H86" s="41"/>
    </row>
    <row r="87" spans="1:8" s="76" customFormat="1" ht="12.75">
      <c r="A87" s="42" t="s">
        <v>394</v>
      </c>
      <c r="B87" s="41">
        <v>1209.216</v>
      </c>
      <c r="C87" s="41"/>
      <c r="D87" s="41">
        <v>1209.216</v>
      </c>
      <c r="E87" s="41">
        <v>625.707</v>
      </c>
      <c r="F87" s="41">
        <v>108.723</v>
      </c>
      <c r="G87" s="41">
        <v>474.786</v>
      </c>
      <c r="H87" s="41"/>
    </row>
    <row r="88" spans="1:8" s="76" customFormat="1" ht="12.75">
      <c r="A88" s="42"/>
      <c r="B88" s="41"/>
      <c r="C88" s="79"/>
      <c r="D88" s="79"/>
      <c r="E88" s="79"/>
      <c r="F88" s="79"/>
      <c r="G88" s="41"/>
      <c r="H88" s="41"/>
    </row>
    <row r="89" spans="1:8" s="76" customFormat="1" ht="12.75">
      <c r="A89" s="42" t="s">
        <v>395</v>
      </c>
      <c r="B89" s="41">
        <v>70.965</v>
      </c>
      <c r="C89" s="41"/>
      <c r="D89" s="41">
        <v>70.965</v>
      </c>
      <c r="E89" s="41">
        <v>13.421000000000001</v>
      </c>
      <c r="F89" s="41">
        <v>57.544</v>
      </c>
      <c r="G89" s="41"/>
      <c r="H89" s="41"/>
    </row>
    <row r="90" spans="1:8" s="76" customFormat="1" ht="12.75">
      <c r="A90" s="42" t="s">
        <v>396</v>
      </c>
      <c r="B90" s="41">
        <v>53.972</v>
      </c>
      <c r="C90" s="41"/>
      <c r="D90" s="41">
        <v>53.972</v>
      </c>
      <c r="E90" s="41"/>
      <c r="F90" s="41">
        <v>53.972</v>
      </c>
      <c r="G90" s="41"/>
      <c r="H90" s="41"/>
    </row>
    <row r="91" spans="1:8" s="76" customFormat="1" ht="12.75">
      <c r="A91" s="42" t="s">
        <v>397</v>
      </c>
      <c r="B91" s="176">
        <v>9.732</v>
      </c>
      <c r="C91" s="41"/>
      <c r="D91" s="41">
        <v>9.732</v>
      </c>
      <c r="E91" s="41"/>
      <c r="F91" s="41">
        <v>9.732</v>
      </c>
      <c r="G91" s="41"/>
      <c r="H91" s="41"/>
    </row>
    <row r="92" spans="1:8" s="76" customFormat="1" ht="12.75">
      <c r="A92" s="42" t="s">
        <v>398</v>
      </c>
      <c r="B92" s="41">
        <v>3762.8318000000017</v>
      </c>
      <c r="C92" s="41">
        <v>31.1498</v>
      </c>
      <c r="D92" s="41">
        <v>3731.682000000001</v>
      </c>
      <c r="E92" s="41">
        <v>282.147</v>
      </c>
      <c r="F92" s="71">
        <v>3031.416000000001</v>
      </c>
      <c r="G92" s="41">
        <v>418.119</v>
      </c>
      <c r="H92" s="41"/>
    </row>
    <row r="93" spans="1:8" s="76" customFormat="1" ht="12.75">
      <c r="A93" s="42" t="s">
        <v>527</v>
      </c>
      <c r="B93" s="41">
        <v>13.408</v>
      </c>
      <c r="C93" s="41"/>
      <c r="D93" s="41">
        <v>13.408</v>
      </c>
      <c r="E93" s="41"/>
      <c r="F93" s="41">
        <v>13.408</v>
      </c>
      <c r="G93" s="41"/>
      <c r="H93" s="41"/>
    </row>
    <row r="94" spans="1:8" s="76" customFormat="1" ht="12.75">
      <c r="A94" s="42" t="s">
        <v>528</v>
      </c>
      <c r="B94" s="41">
        <v>156.2</v>
      </c>
      <c r="C94" s="41"/>
      <c r="D94" s="41">
        <v>156.2</v>
      </c>
      <c r="E94" s="41"/>
      <c r="F94" s="41">
        <v>17.2</v>
      </c>
      <c r="G94" s="41">
        <v>139</v>
      </c>
      <c r="H94" s="41"/>
    </row>
    <row r="95" spans="1:8" s="76" customFormat="1" ht="12.75">
      <c r="A95" s="42" t="s">
        <v>529</v>
      </c>
      <c r="B95" s="41">
        <v>54.8</v>
      </c>
      <c r="C95" s="41"/>
      <c r="D95" s="41">
        <v>54.8</v>
      </c>
      <c r="E95" s="41"/>
      <c r="F95" s="41">
        <v>54.8</v>
      </c>
      <c r="G95" s="41"/>
      <c r="H95" s="41"/>
    </row>
    <row r="96" spans="1:8" s="76" customFormat="1" ht="12.75">
      <c r="A96" s="42" t="s">
        <v>530</v>
      </c>
      <c r="B96" s="41">
        <v>7</v>
      </c>
      <c r="C96" s="41"/>
      <c r="D96" s="41">
        <v>7</v>
      </c>
      <c r="E96" s="41"/>
      <c r="F96" s="41">
        <v>7</v>
      </c>
      <c r="G96" s="41"/>
      <c r="H96" s="41"/>
    </row>
    <row r="97" spans="1:8" s="76" customFormat="1" ht="12.75">
      <c r="A97" s="42" t="s">
        <v>531</v>
      </c>
      <c r="B97" s="41">
        <v>153.96</v>
      </c>
      <c r="C97" s="41"/>
      <c r="D97" s="41">
        <v>153.96</v>
      </c>
      <c r="E97" s="41">
        <v>0.253</v>
      </c>
      <c r="F97" s="41">
        <v>153.70700000000002</v>
      </c>
      <c r="G97" s="41"/>
      <c r="H97" s="41"/>
    </row>
    <row r="98" spans="1:8" s="76" customFormat="1" ht="12.75">
      <c r="A98" s="42" t="s">
        <v>532</v>
      </c>
      <c r="B98" s="41">
        <v>1127.9730000000002</v>
      </c>
      <c r="C98" s="41">
        <v>2.18</v>
      </c>
      <c r="D98" s="41">
        <v>1125.7930000000001</v>
      </c>
      <c r="E98" s="41">
        <v>1.2</v>
      </c>
      <c r="F98" s="41">
        <v>1124.593</v>
      </c>
      <c r="G98" s="41"/>
      <c r="H98" s="41"/>
    </row>
    <row r="99" spans="1:8" s="76" customFormat="1" ht="12.75">
      <c r="A99" s="42" t="s">
        <v>533</v>
      </c>
      <c r="B99" s="41">
        <v>956.2459999999999</v>
      </c>
      <c r="C99" s="41">
        <v>2.18</v>
      </c>
      <c r="D99" s="41">
        <v>954.0659999999999</v>
      </c>
      <c r="E99" s="41">
        <v>0.8</v>
      </c>
      <c r="F99" s="41">
        <v>953.266</v>
      </c>
      <c r="G99" s="41"/>
      <c r="H99" s="41"/>
    </row>
    <row r="100" spans="1:8" s="76" customFormat="1" ht="12.75">
      <c r="A100" s="42" t="s">
        <v>534</v>
      </c>
      <c r="B100" s="41">
        <v>791.568</v>
      </c>
      <c r="C100" s="41"/>
      <c r="D100" s="41">
        <v>791.568</v>
      </c>
      <c r="E100" s="41">
        <v>0.8</v>
      </c>
      <c r="F100" s="41">
        <v>790.768</v>
      </c>
      <c r="G100" s="41"/>
      <c r="H100" s="41"/>
    </row>
    <row r="101" spans="1:8" s="76" customFormat="1" ht="12.75">
      <c r="A101" s="42" t="s">
        <v>535</v>
      </c>
      <c r="B101" s="41">
        <v>139.93200000000002</v>
      </c>
      <c r="C101" s="41"/>
      <c r="D101" s="41">
        <v>139.93200000000002</v>
      </c>
      <c r="E101" s="41">
        <v>3.676</v>
      </c>
      <c r="F101" s="41">
        <v>57.256</v>
      </c>
      <c r="G101" s="41">
        <v>79</v>
      </c>
      <c r="H101" s="41"/>
    </row>
    <row r="102" spans="1:8" s="76" customFormat="1" ht="12.75">
      <c r="A102" s="42" t="s">
        <v>536</v>
      </c>
      <c r="B102" s="41">
        <v>474.29599999999994</v>
      </c>
      <c r="C102" s="41">
        <v>6.189</v>
      </c>
      <c r="D102" s="41">
        <v>468.10699999999997</v>
      </c>
      <c r="E102" s="41">
        <v>265.138</v>
      </c>
      <c r="F102" s="41">
        <v>202.969</v>
      </c>
      <c r="G102" s="41"/>
      <c r="H102" s="41"/>
    </row>
    <row r="103" spans="1:8" s="76" customFormat="1" ht="12.75">
      <c r="A103" s="42"/>
      <c r="B103" s="41"/>
      <c r="C103" s="41"/>
      <c r="D103" s="41"/>
      <c r="E103" s="41"/>
      <c r="F103" s="41"/>
      <c r="G103" s="97"/>
      <c r="H103" s="97"/>
    </row>
    <row r="104" spans="1:8" s="76" customFormat="1" ht="12.75">
      <c r="A104" s="42" t="s">
        <v>409</v>
      </c>
      <c r="B104" s="41">
        <v>7867.52</v>
      </c>
      <c r="C104" s="41">
        <v>2.409</v>
      </c>
      <c r="D104" s="41">
        <v>7865.111000000001</v>
      </c>
      <c r="E104" s="41">
        <v>12.127000000000002</v>
      </c>
      <c r="F104" s="41">
        <v>7852.9839999999995</v>
      </c>
      <c r="G104" s="41"/>
      <c r="H104" s="41"/>
    </row>
    <row r="105" spans="1:8" s="76" customFormat="1" ht="12.75">
      <c r="A105" s="42" t="s">
        <v>410</v>
      </c>
      <c r="B105" s="41">
        <v>192.597</v>
      </c>
      <c r="C105" s="41"/>
      <c r="D105" s="41">
        <v>192.597</v>
      </c>
      <c r="E105" s="41">
        <v>1.001</v>
      </c>
      <c r="F105" s="41">
        <v>191.596</v>
      </c>
      <c r="G105" s="97"/>
      <c r="H105" s="97"/>
    </row>
    <row r="106" spans="1:8" s="76" customFormat="1" ht="12.75">
      <c r="A106" s="42"/>
      <c r="B106" s="41"/>
      <c r="C106" s="41"/>
      <c r="D106" s="41"/>
      <c r="E106" s="41"/>
      <c r="F106" s="41"/>
      <c r="G106" s="41"/>
      <c r="H106" s="41"/>
    </row>
    <row r="107" spans="1:8" s="76" customFormat="1" ht="12.75">
      <c r="A107" s="42" t="s">
        <v>411</v>
      </c>
      <c r="B107" s="41">
        <v>18.63</v>
      </c>
      <c r="C107" s="41"/>
      <c r="D107" s="41">
        <v>18.63</v>
      </c>
      <c r="E107" s="41"/>
      <c r="F107" s="41">
        <v>18.63</v>
      </c>
      <c r="G107" s="41"/>
      <c r="H107" s="41"/>
    </row>
    <row r="108" spans="1:8" s="76" customFormat="1" ht="12.75">
      <c r="A108" s="42" t="s">
        <v>412</v>
      </c>
      <c r="B108" s="41">
        <v>69.832</v>
      </c>
      <c r="C108" s="41"/>
      <c r="D108" s="41">
        <v>69.832</v>
      </c>
      <c r="E108" s="41"/>
      <c r="F108" s="41">
        <v>69.832</v>
      </c>
      <c r="G108" s="41"/>
      <c r="H108" s="41"/>
    </row>
    <row r="109" spans="1:8" s="76" customFormat="1" ht="12.75">
      <c r="A109" s="42" t="s">
        <v>537</v>
      </c>
      <c r="B109" s="170">
        <v>12.681</v>
      </c>
      <c r="C109" s="41"/>
      <c r="D109" s="170">
        <v>12.681</v>
      </c>
      <c r="E109" s="41"/>
      <c r="F109" s="170">
        <v>12.681</v>
      </c>
      <c r="G109" s="41"/>
      <c r="H109" s="41"/>
    </row>
    <row r="110" spans="1:8" s="76" customFormat="1" ht="12.75">
      <c r="A110" s="42" t="s">
        <v>538</v>
      </c>
      <c r="B110" s="41">
        <v>7.407</v>
      </c>
      <c r="C110" s="41"/>
      <c r="D110" s="41">
        <v>7.407</v>
      </c>
      <c r="E110" s="41"/>
      <c r="F110" s="41">
        <v>7.407</v>
      </c>
      <c r="G110" s="41"/>
      <c r="H110" s="41"/>
    </row>
    <row r="111" spans="1:8" s="76" customFormat="1" ht="12.75">
      <c r="A111" s="91"/>
      <c r="B111" s="91"/>
      <c r="C111" s="91"/>
      <c r="D111" s="91"/>
      <c r="E111" s="91"/>
      <c r="F111" s="91"/>
      <c r="G111" s="91"/>
      <c r="H111" s="91"/>
    </row>
    <row r="112" spans="1:8" ht="12.75">
      <c r="A112" s="30"/>
      <c r="B112" s="3"/>
      <c r="C112" s="99"/>
      <c r="D112" s="100"/>
      <c r="E112" s="106"/>
      <c r="F112" s="30"/>
      <c r="G112" s="30"/>
      <c r="H112" s="30"/>
    </row>
    <row r="113" spans="2:5" ht="12.75">
      <c r="B113" s="47"/>
      <c r="D113" s="54"/>
      <c r="E113" s="46"/>
    </row>
    <row r="114" spans="2:6" ht="12.75">
      <c r="B114" s="54"/>
      <c r="C114" s="38"/>
      <c r="E114" s="46"/>
      <c r="F114" s="38"/>
    </row>
    <row r="115" ht="12.75">
      <c r="B115" s="49"/>
    </row>
    <row r="116" spans="2:4" ht="12.75">
      <c r="B116" s="54"/>
      <c r="C116" s="54"/>
      <c r="D116" s="54"/>
    </row>
    <row r="117" ht="12.75">
      <c r="C117" s="54"/>
    </row>
  </sheetData>
  <mergeCells count="5">
    <mergeCell ref="A4:A5"/>
    <mergeCell ref="B4:B5"/>
    <mergeCell ref="C4:C5"/>
    <mergeCell ref="A2:H2"/>
    <mergeCell ref="D4:H4"/>
  </mergeCells>
  <printOptions/>
  <pageMargins left="0.87" right="0.75" top="0.48" bottom="0.67" header="0.32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47"/>
  <sheetViews>
    <sheetView workbookViewId="0" topLeftCell="A1">
      <pane ySplit="9" topLeftCell="BM10" activePane="bottomLeft" state="frozen"/>
      <selection pane="topLeft" activeCell="A1" sqref="A1"/>
      <selection pane="bottomLeft" activeCell="H12" sqref="H12"/>
    </sheetView>
  </sheetViews>
  <sheetFormatPr defaultColWidth="9.140625" defaultRowHeight="12.75"/>
  <cols>
    <col min="1" max="1" width="15.421875" style="91" customWidth="1"/>
    <col min="2" max="7" width="9.140625" style="91" customWidth="1"/>
    <col min="8" max="16384" width="9.140625" style="43" customWidth="1"/>
  </cols>
  <sheetData>
    <row r="1" spans="1:7" ht="12.75">
      <c r="A1" s="42"/>
      <c r="B1" s="42"/>
      <c r="C1" s="42"/>
      <c r="D1" s="42"/>
      <c r="E1" s="42"/>
      <c r="F1" s="42"/>
      <c r="G1" s="42" t="s">
        <v>435</v>
      </c>
    </row>
    <row r="2" spans="1:7" ht="12.75">
      <c r="A2" s="42"/>
      <c r="B2" s="189" t="s">
        <v>608</v>
      </c>
      <c r="C2" s="189"/>
      <c r="D2" s="189"/>
      <c r="E2" s="189"/>
      <c r="F2" s="189"/>
      <c r="G2" s="42"/>
    </row>
    <row r="3" spans="1:7" ht="12.75">
      <c r="A3" s="104"/>
      <c r="B3" s="42"/>
      <c r="C3" s="65"/>
      <c r="D3" s="42"/>
      <c r="E3" s="42"/>
      <c r="F3" s="42"/>
      <c r="G3" s="103" t="s">
        <v>436</v>
      </c>
    </row>
    <row r="4" spans="1:7" ht="12.75">
      <c r="A4" s="141" t="s">
        <v>1</v>
      </c>
      <c r="B4" s="154"/>
      <c r="C4" s="154"/>
      <c r="D4" s="154"/>
      <c r="E4" s="154"/>
      <c r="F4" s="154"/>
      <c r="G4" s="141" t="s">
        <v>437</v>
      </c>
    </row>
    <row r="5" spans="1:7" ht="13.5">
      <c r="A5" s="143" t="s">
        <v>3</v>
      </c>
      <c r="B5" s="143" t="s">
        <v>584</v>
      </c>
      <c r="C5" s="143" t="s">
        <v>438</v>
      </c>
      <c r="D5" s="143" t="s">
        <v>439</v>
      </c>
      <c r="E5" s="143" t="s">
        <v>440</v>
      </c>
      <c r="F5" s="143" t="s">
        <v>441</v>
      </c>
      <c r="G5" s="143" t="s">
        <v>442</v>
      </c>
    </row>
    <row r="6" spans="1:7" ht="12.75">
      <c r="A6" s="145" t="s">
        <v>9</v>
      </c>
      <c r="B6" s="151"/>
      <c r="C6" s="151"/>
      <c r="D6" s="151"/>
      <c r="E6" s="151"/>
      <c r="F6" s="151"/>
      <c r="G6" s="145" t="s">
        <v>443</v>
      </c>
    </row>
    <row r="7" spans="1:7" ht="12.75">
      <c r="A7" s="104"/>
      <c r="B7" s="42"/>
      <c r="C7" s="42"/>
      <c r="D7" s="42"/>
      <c r="E7" s="42"/>
      <c r="F7" s="42"/>
      <c r="G7" s="42"/>
    </row>
    <row r="8" spans="1:7" ht="12.75">
      <c r="A8" s="105"/>
      <c r="B8" s="79"/>
      <c r="C8" s="79"/>
      <c r="D8" s="79"/>
      <c r="E8" s="79"/>
      <c r="F8" s="79"/>
      <c r="G8" s="79"/>
    </row>
    <row r="9" spans="1:7" ht="12.75">
      <c r="A9" s="72" t="s">
        <v>17</v>
      </c>
      <c r="B9" s="68">
        <f aca="true" t="shared" si="0" ref="B9:G9">+B12+B43+B52+B87+B103+B123+B139+B161+B180+B210+B228+B247+B272+B290+B314</f>
        <v>1561.5289374073764</v>
      </c>
      <c r="C9" s="68"/>
      <c r="D9" s="68">
        <f t="shared" si="0"/>
        <v>2971.7235325012075</v>
      </c>
      <c r="E9" s="68">
        <f t="shared" si="0"/>
        <v>2241.261119320457</v>
      </c>
      <c r="F9" s="68">
        <f t="shared" si="0"/>
        <v>170.09926849618589</v>
      </c>
      <c r="G9" s="68">
        <f t="shared" si="0"/>
        <v>65.13651369500002</v>
      </c>
    </row>
    <row r="10" spans="1:7" ht="12.75">
      <c r="A10" s="117"/>
      <c r="B10" s="79"/>
      <c r="C10" s="79"/>
      <c r="D10" s="79"/>
      <c r="E10" s="79"/>
      <c r="F10" s="79"/>
      <c r="G10" s="79"/>
    </row>
    <row r="11" spans="1:7" ht="12.75">
      <c r="A11" s="117"/>
      <c r="B11" s="79"/>
      <c r="C11" s="79"/>
      <c r="D11" s="79"/>
      <c r="E11" s="79"/>
      <c r="F11" s="79"/>
      <c r="G11" s="79"/>
    </row>
    <row r="12" spans="1:7" ht="12.75">
      <c r="A12" s="72" t="s">
        <v>18</v>
      </c>
      <c r="B12" s="164">
        <v>430.52901999999995</v>
      </c>
      <c r="C12" s="164"/>
      <c r="D12" s="164">
        <v>1024.3270000000005</v>
      </c>
      <c r="E12" s="164">
        <v>1014.8658999999999</v>
      </c>
      <c r="F12" s="164">
        <v>62.948319999999995</v>
      </c>
      <c r="G12" s="164">
        <v>52.494996</v>
      </c>
    </row>
    <row r="13" spans="1:7" ht="12.75">
      <c r="A13" s="117"/>
      <c r="B13" s="79"/>
      <c r="C13" s="79"/>
      <c r="D13" s="79"/>
      <c r="E13" s="79"/>
      <c r="F13" s="79"/>
      <c r="G13" s="79"/>
    </row>
    <row r="14" spans="1:7" ht="12.75">
      <c r="A14" s="42" t="s">
        <v>19</v>
      </c>
      <c r="B14" s="165">
        <v>0.13</v>
      </c>
      <c r="C14" s="165"/>
      <c r="D14" s="165">
        <v>0.18</v>
      </c>
      <c r="E14" s="165">
        <v>0.068</v>
      </c>
      <c r="F14" s="165">
        <v>0.014</v>
      </c>
      <c r="G14" s="165"/>
    </row>
    <row r="15" spans="1:7" ht="12.75">
      <c r="A15" s="42" t="s">
        <v>20</v>
      </c>
      <c r="B15" s="178">
        <v>0.13</v>
      </c>
      <c r="C15" s="178"/>
      <c r="D15" s="178">
        <v>0.18</v>
      </c>
      <c r="E15" s="178">
        <v>0.068</v>
      </c>
      <c r="F15" s="178">
        <v>0.014</v>
      </c>
      <c r="G15" s="166"/>
    </row>
    <row r="16" spans="1:7" ht="12.75">
      <c r="A16" s="42" t="s">
        <v>21</v>
      </c>
      <c r="B16" s="79">
        <v>73.65299999999999</v>
      </c>
      <c r="C16" s="79">
        <v>1112</v>
      </c>
      <c r="D16" s="79">
        <v>122.44800000000001</v>
      </c>
      <c r="E16" s="79">
        <v>64.074</v>
      </c>
      <c r="F16" s="79">
        <v>0.042</v>
      </c>
      <c r="G16" s="79"/>
    </row>
    <row r="17" spans="1:7" ht="12.75">
      <c r="A17" s="42" t="s">
        <v>22</v>
      </c>
      <c r="B17" s="79">
        <v>73.6</v>
      </c>
      <c r="C17" s="79">
        <v>1112</v>
      </c>
      <c r="D17" s="79">
        <v>122.4</v>
      </c>
      <c r="E17" s="79">
        <v>64</v>
      </c>
      <c r="F17" s="79"/>
      <c r="G17" s="79"/>
    </row>
    <row r="18" spans="1:7" ht="12.75">
      <c r="A18" s="42" t="s">
        <v>23</v>
      </c>
      <c r="B18" s="79">
        <v>3.4090000000000003</v>
      </c>
      <c r="C18" s="79"/>
      <c r="D18" s="79">
        <v>4.1198999999999995</v>
      </c>
      <c r="E18" s="79">
        <v>1.1096</v>
      </c>
      <c r="F18" s="79">
        <v>0.19709999999999997</v>
      </c>
      <c r="G18" s="79">
        <v>0.026</v>
      </c>
    </row>
    <row r="19" spans="1:7" ht="12.75">
      <c r="A19" s="42" t="s">
        <v>24</v>
      </c>
      <c r="B19" s="79">
        <v>4.5807</v>
      </c>
      <c r="C19" s="79"/>
      <c r="D19" s="79">
        <v>4.6824</v>
      </c>
      <c r="E19" s="79">
        <v>3.5489</v>
      </c>
      <c r="F19" s="79">
        <v>0.77372</v>
      </c>
      <c r="G19" s="79"/>
    </row>
    <row r="20" spans="1:7" ht="12.75">
      <c r="A20" s="42" t="s">
        <v>25</v>
      </c>
      <c r="B20" s="79">
        <v>2.762</v>
      </c>
      <c r="C20" s="79"/>
      <c r="D20" s="79">
        <v>6.314</v>
      </c>
      <c r="E20" s="79">
        <v>4.735</v>
      </c>
      <c r="F20" s="79">
        <v>0.178</v>
      </c>
      <c r="G20" s="79"/>
    </row>
    <row r="21" spans="1:7" ht="12.75">
      <c r="A21" s="42" t="s">
        <v>26</v>
      </c>
      <c r="B21" s="79">
        <v>1.103</v>
      </c>
      <c r="C21" s="79"/>
      <c r="D21" s="79">
        <v>1.2530000000000001</v>
      </c>
      <c r="E21" s="79">
        <v>1.326</v>
      </c>
      <c r="F21" s="79">
        <v>0.194</v>
      </c>
      <c r="G21" s="79"/>
    </row>
    <row r="22" spans="1:7" ht="12.75">
      <c r="A22" s="42" t="s">
        <v>27</v>
      </c>
      <c r="B22" s="79">
        <v>0.8640000000000001</v>
      </c>
      <c r="C22" s="79"/>
      <c r="D22" s="79">
        <v>0.981</v>
      </c>
      <c r="E22" s="79">
        <v>0.39799999999999996</v>
      </c>
      <c r="F22" s="79">
        <v>0.064</v>
      </c>
      <c r="G22" s="79"/>
    </row>
    <row r="23" spans="1:7" ht="12.75">
      <c r="A23" s="42" t="s">
        <v>28</v>
      </c>
      <c r="B23" s="79">
        <v>3.3930000000000002</v>
      </c>
      <c r="C23" s="79"/>
      <c r="D23" s="79">
        <v>1.6024</v>
      </c>
      <c r="E23" s="79">
        <v>1.1677</v>
      </c>
      <c r="F23" s="79">
        <v>0.215</v>
      </c>
      <c r="G23" s="79"/>
    </row>
    <row r="24" spans="1:7" ht="12.75">
      <c r="A24" s="42" t="s">
        <v>29</v>
      </c>
      <c r="B24" s="79">
        <v>2.866</v>
      </c>
      <c r="C24" s="79"/>
      <c r="D24" s="79">
        <v>1.8470000000000002</v>
      </c>
      <c r="E24" s="79">
        <v>3.1830000000000003</v>
      </c>
      <c r="F24" s="79">
        <v>0.6513</v>
      </c>
      <c r="G24" s="79"/>
    </row>
    <row r="25" spans="1:7" ht="12.75">
      <c r="A25" s="42" t="s">
        <v>30</v>
      </c>
      <c r="B25" s="79">
        <v>5.738</v>
      </c>
      <c r="C25" s="79"/>
      <c r="D25" s="79">
        <v>4.639</v>
      </c>
      <c r="E25" s="79">
        <v>4.1579999999999995</v>
      </c>
      <c r="F25" s="79">
        <v>0.657</v>
      </c>
      <c r="G25" s="79"/>
    </row>
    <row r="26" spans="1:7" ht="12.75">
      <c r="A26" s="42" t="s">
        <v>31</v>
      </c>
      <c r="B26" s="79">
        <v>0.78</v>
      </c>
      <c r="C26" s="79"/>
      <c r="D26" s="79">
        <v>0.69</v>
      </c>
      <c r="E26" s="79">
        <v>0.53</v>
      </c>
      <c r="F26" s="79">
        <v>0.12</v>
      </c>
      <c r="G26" s="79"/>
    </row>
    <row r="27" spans="1:7" ht="12.75">
      <c r="A27" s="42" t="s">
        <v>32</v>
      </c>
      <c r="B27" s="79">
        <v>1.386</v>
      </c>
      <c r="C27" s="79"/>
      <c r="D27" s="79">
        <v>2.331</v>
      </c>
      <c r="E27" s="79">
        <v>6.821</v>
      </c>
      <c r="F27" s="79">
        <v>1.164</v>
      </c>
      <c r="G27" s="79">
        <v>0.398</v>
      </c>
    </row>
    <row r="28" spans="1:7" ht="12.75">
      <c r="A28" s="42" t="s">
        <v>33</v>
      </c>
      <c r="B28" s="79">
        <v>0.116</v>
      </c>
      <c r="C28" s="79"/>
      <c r="D28" s="79">
        <v>0.048</v>
      </c>
      <c r="E28" s="79">
        <v>0.072</v>
      </c>
      <c r="F28" s="79">
        <v>0.016</v>
      </c>
      <c r="G28" s="79"/>
    </row>
    <row r="29" spans="1:7" ht="12.75">
      <c r="A29" s="42" t="s">
        <v>34</v>
      </c>
      <c r="B29" s="79">
        <v>6.816200000000001</v>
      </c>
      <c r="C29" s="79">
        <v>1.432</v>
      </c>
      <c r="D29" s="79">
        <v>47.8168</v>
      </c>
      <c r="E29" s="79">
        <v>14.072999999999997</v>
      </c>
      <c r="F29" s="79">
        <v>1.1406</v>
      </c>
      <c r="G29" s="79">
        <v>0.34129600000000004</v>
      </c>
    </row>
    <row r="30" spans="1:7" ht="12.75">
      <c r="A30" s="42" t="s">
        <v>35</v>
      </c>
      <c r="B30" s="79">
        <v>0.839</v>
      </c>
      <c r="C30" s="79"/>
      <c r="D30" s="79">
        <v>1.098</v>
      </c>
      <c r="E30" s="79">
        <v>0.9129999999999999</v>
      </c>
      <c r="F30" s="79">
        <v>0.15099999999999997</v>
      </c>
      <c r="G30" s="79"/>
    </row>
    <row r="31" spans="1:7" ht="12.75">
      <c r="A31" s="42" t="s">
        <v>36</v>
      </c>
      <c r="B31" s="79">
        <v>0.542</v>
      </c>
      <c r="C31" s="79"/>
      <c r="D31" s="79">
        <v>0.8340000000000001</v>
      </c>
      <c r="E31" s="79">
        <v>0.30800000000000005</v>
      </c>
      <c r="F31" s="79">
        <v>0.072</v>
      </c>
      <c r="G31" s="79"/>
    </row>
    <row r="32" spans="1:7" ht="12.75">
      <c r="A32" s="42" t="s">
        <v>37</v>
      </c>
      <c r="B32" s="79">
        <v>6.445</v>
      </c>
      <c r="C32" s="79">
        <v>35</v>
      </c>
      <c r="D32" s="79">
        <v>7.854</v>
      </c>
      <c r="E32" s="79">
        <v>2.161</v>
      </c>
      <c r="F32" s="79">
        <v>0.332</v>
      </c>
      <c r="G32" s="79">
        <v>0.0516</v>
      </c>
    </row>
    <row r="33" spans="1:7" ht="12.75">
      <c r="A33" s="42" t="s">
        <v>38</v>
      </c>
      <c r="B33" s="79">
        <v>2.0719</v>
      </c>
      <c r="C33" s="79"/>
      <c r="D33" s="79">
        <v>3.4051</v>
      </c>
      <c r="E33" s="79">
        <v>0.365</v>
      </c>
      <c r="F33" s="79">
        <v>2.2087</v>
      </c>
      <c r="G33" s="79"/>
    </row>
    <row r="34" spans="1:7" ht="12.75">
      <c r="A34" s="42" t="s">
        <v>39</v>
      </c>
      <c r="B34" s="79">
        <v>5.7775</v>
      </c>
      <c r="C34" s="79"/>
      <c r="D34" s="79">
        <v>6.1592</v>
      </c>
      <c r="E34" s="79">
        <v>4.4239999999999995</v>
      </c>
      <c r="F34" s="79">
        <v>0.792</v>
      </c>
      <c r="G34" s="79">
        <v>0.012</v>
      </c>
    </row>
    <row r="35" spans="1:7" ht="12.75">
      <c r="A35" s="42" t="s">
        <v>40</v>
      </c>
      <c r="B35" s="79">
        <v>0.36212000000000005</v>
      </c>
      <c r="C35" s="79"/>
      <c r="D35" s="79">
        <v>0.26230000000000003</v>
      </c>
      <c r="E35" s="79">
        <v>0.177</v>
      </c>
      <c r="F35" s="79">
        <v>0.041</v>
      </c>
      <c r="G35" s="79"/>
    </row>
    <row r="36" spans="1:7" ht="12.75">
      <c r="A36" s="42" t="s">
        <v>41</v>
      </c>
      <c r="B36" s="79"/>
      <c r="C36" s="79"/>
      <c r="D36" s="79"/>
      <c r="E36" s="79"/>
      <c r="F36" s="79"/>
      <c r="G36" s="79"/>
    </row>
    <row r="37" spans="1:7" ht="12.75">
      <c r="A37" s="42" t="s">
        <v>42</v>
      </c>
      <c r="B37" s="79">
        <v>0.627</v>
      </c>
      <c r="C37" s="79"/>
      <c r="D37" s="79">
        <v>0.276</v>
      </c>
      <c r="E37" s="79">
        <v>0.535</v>
      </c>
      <c r="F37" s="79">
        <v>0.124</v>
      </c>
      <c r="G37" s="79"/>
    </row>
    <row r="38" spans="1:7" ht="12.75">
      <c r="A38" s="42" t="s">
        <v>43</v>
      </c>
      <c r="B38" s="79">
        <v>303.5395</v>
      </c>
      <c r="C38" s="79">
        <v>1758.8</v>
      </c>
      <c r="D38" s="79">
        <v>794.1725</v>
      </c>
      <c r="E38" s="79">
        <v>896.4359999999999</v>
      </c>
      <c r="F38" s="79">
        <v>52.9942</v>
      </c>
      <c r="G38" s="79">
        <v>51.5798</v>
      </c>
    </row>
    <row r="39" spans="1:7" ht="12.75">
      <c r="A39" s="42" t="s">
        <v>44</v>
      </c>
      <c r="B39" s="79">
        <v>1.4909999999999999</v>
      </c>
      <c r="C39" s="79"/>
      <c r="D39" s="79">
        <v>9.501</v>
      </c>
      <c r="E39" s="79">
        <v>3.9859999999999998</v>
      </c>
      <c r="F39" s="79">
        <v>0.702</v>
      </c>
      <c r="G39" s="79"/>
    </row>
    <row r="40" spans="1:7" ht="12.75">
      <c r="A40" s="42" t="s">
        <v>45</v>
      </c>
      <c r="B40" s="79">
        <v>1.2371</v>
      </c>
      <c r="C40" s="79">
        <v>0.088</v>
      </c>
      <c r="D40" s="79">
        <v>1.8123999999999998</v>
      </c>
      <c r="E40" s="79">
        <v>0.29669999999999996</v>
      </c>
      <c r="F40" s="79">
        <v>0.1047</v>
      </c>
      <c r="G40" s="79">
        <v>0.08629999999999999</v>
      </c>
    </row>
    <row r="41" spans="1:7" ht="12.75">
      <c r="A41" s="117"/>
      <c r="B41" s="79"/>
      <c r="C41" s="79"/>
      <c r="D41" s="79"/>
      <c r="E41" s="79"/>
      <c r="F41" s="79"/>
      <c r="G41" s="79"/>
    </row>
    <row r="42" spans="1:7" ht="12.75">
      <c r="A42" s="42"/>
      <c r="B42" s="79"/>
      <c r="C42" s="79"/>
      <c r="D42" s="79"/>
      <c r="E42" s="79"/>
      <c r="F42" s="79"/>
      <c r="G42" s="79"/>
    </row>
    <row r="43" spans="1:7" ht="12.75">
      <c r="A43" s="125" t="s">
        <v>46</v>
      </c>
      <c r="B43" s="164">
        <v>7.6316</v>
      </c>
      <c r="C43" s="164"/>
      <c r="D43" s="164">
        <v>7.0182</v>
      </c>
      <c r="E43" s="164">
        <v>6.9774</v>
      </c>
      <c r="F43" s="164">
        <v>1.5517</v>
      </c>
      <c r="G43" s="164">
        <v>0.0061</v>
      </c>
    </row>
    <row r="44" spans="1:7" ht="12.75">
      <c r="A44" s="65"/>
      <c r="B44" s="79"/>
      <c r="C44" s="79"/>
      <c r="D44" s="79"/>
      <c r="E44" s="79"/>
      <c r="F44" s="79"/>
      <c r="G44" s="79"/>
    </row>
    <row r="45" spans="1:7" ht="12.75">
      <c r="A45" s="65" t="s">
        <v>47</v>
      </c>
      <c r="B45" s="79">
        <v>0.413</v>
      </c>
      <c r="C45" s="79"/>
      <c r="D45" s="79">
        <v>0.461</v>
      </c>
      <c r="E45" s="79">
        <v>0.24</v>
      </c>
      <c r="F45" s="79">
        <v>0.055</v>
      </c>
      <c r="G45" s="79"/>
    </row>
    <row r="46" spans="1:7" ht="12.75">
      <c r="A46" s="65" t="s">
        <v>48</v>
      </c>
      <c r="B46" s="79">
        <v>1.7955</v>
      </c>
      <c r="C46" s="79">
        <v>9.798</v>
      </c>
      <c r="D46" s="79">
        <v>1.3305</v>
      </c>
      <c r="E46" s="79">
        <v>0.9916</v>
      </c>
      <c r="F46" s="79">
        <v>0.62</v>
      </c>
      <c r="G46" s="79"/>
    </row>
    <row r="47" spans="1:7" ht="12.75">
      <c r="A47" s="65" t="s">
        <v>49</v>
      </c>
      <c r="B47" s="79">
        <v>1.3349</v>
      </c>
      <c r="C47" s="79"/>
      <c r="D47" s="79">
        <v>0.9604</v>
      </c>
      <c r="E47" s="79">
        <v>1.1995</v>
      </c>
      <c r="F47" s="79">
        <v>0.2781</v>
      </c>
      <c r="G47" s="79"/>
    </row>
    <row r="48" spans="1:7" ht="12.75">
      <c r="A48" s="65" t="s">
        <v>50</v>
      </c>
      <c r="B48" s="79">
        <v>2.51</v>
      </c>
      <c r="C48" s="79"/>
      <c r="D48" s="79">
        <v>1.8860000000000001</v>
      </c>
      <c r="E48" s="79">
        <v>2.69</v>
      </c>
      <c r="F48" s="79">
        <v>0.373</v>
      </c>
      <c r="G48" s="79">
        <v>0.0017</v>
      </c>
    </row>
    <row r="49" spans="1:7" ht="12.75">
      <c r="A49" s="65" t="s">
        <v>51</v>
      </c>
      <c r="B49" s="79">
        <v>1.5782</v>
      </c>
      <c r="C49" s="79"/>
      <c r="D49" s="79">
        <v>2.3803</v>
      </c>
      <c r="E49" s="79">
        <v>1.8562999999999998</v>
      </c>
      <c r="F49" s="79">
        <v>0.22560000000000002</v>
      </c>
      <c r="G49" s="79">
        <v>0.0044</v>
      </c>
    </row>
    <row r="50" spans="2:7" ht="12.75">
      <c r="B50" s="79"/>
      <c r="C50" s="79"/>
      <c r="D50" s="79"/>
      <c r="E50" s="79"/>
      <c r="F50" s="79"/>
      <c r="G50" s="79"/>
    </row>
    <row r="51" spans="1:7" ht="12.75">
      <c r="A51" s="65"/>
      <c r="B51" s="79"/>
      <c r="C51" s="79"/>
      <c r="D51" s="79"/>
      <c r="E51" s="79"/>
      <c r="F51" s="79"/>
      <c r="G51" s="79"/>
    </row>
    <row r="52" spans="1:7" ht="12.75">
      <c r="A52" s="125" t="s">
        <v>52</v>
      </c>
      <c r="B52" s="164">
        <v>592.3716748400001</v>
      </c>
      <c r="C52" s="164"/>
      <c r="D52" s="164">
        <v>1431.13576414</v>
      </c>
      <c r="E52" s="164">
        <v>696.8059468800001</v>
      </c>
      <c r="F52" s="164">
        <v>35.868765292</v>
      </c>
      <c r="G52" s="164">
        <v>11.390617695</v>
      </c>
    </row>
    <row r="53" spans="1:7" ht="12.75">
      <c r="A53" s="42"/>
      <c r="B53" s="79"/>
      <c r="C53" s="79"/>
      <c r="D53" s="79"/>
      <c r="E53" s="79"/>
      <c r="F53" s="79"/>
      <c r="G53" s="79"/>
    </row>
    <row r="54" spans="1:7" ht="12.75">
      <c r="A54" s="42" t="s">
        <v>53</v>
      </c>
      <c r="B54" s="79">
        <v>0.156</v>
      </c>
      <c r="C54" s="79">
        <v>1.077</v>
      </c>
      <c r="D54" s="79">
        <v>0.167</v>
      </c>
      <c r="E54" s="79">
        <v>0.175</v>
      </c>
      <c r="F54" s="79">
        <v>0.030199999999999998</v>
      </c>
      <c r="G54" s="79">
        <v>0.001</v>
      </c>
    </row>
    <row r="55" spans="1:7" ht="12.75">
      <c r="A55" s="42" t="s">
        <v>54</v>
      </c>
      <c r="B55" s="79">
        <v>1.641</v>
      </c>
      <c r="C55" s="79">
        <v>10.55</v>
      </c>
      <c r="D55" s="79">
        <v>1.8108</v>
      </c>
      <c r="E55" s="79">
        <v>2.1790000000000003</v>
      </c>
      <c r="F55" s="79">
        <v>0.17930000000000001</v>
      </c>
      <c r="G55" s="79">
        <v>0.036000000000000004</v>
      </c>
    </row>
    <row r="56" spans="1:7" ht="12.75">
      <c r="A56" s="42" t="s">
        <v>55</v>
      </c>
      <c r="B56" s="79">
        <v>0.534</v>
      </c>
      <c r="C56" s="79">
        <v>3.883</v>
      </c>
      <c r="D56" s="79">
        <v>0.473</v>
      </c>
      <c r="E56" s="79">
        <v>0.883</v>
      </c>
      <c r="F56" s="79">
        <v>0.078</v>
      </c>
      <c r="G56" s="79"/>
    </row>
    <row r="57" spans="1:7" ht="12.75">
      <c r="A57" s="42" t="s">
        <v>56</v>
      </c>
      <c r="B57" s="79">
        <v>0.405</v>
      </c>
      <c r="C57" s="79">
        <v>2.255</v>
      </c>
      <c r="D57" s="79">
        <v>0.34</v>
      </c>
      <c r="E57" s="79">
        <v>0.336</v>
      </c>
      <c r="F57" s="79">
        <v>0.068</v>
      </c>
      <c r="G57" s="79"/>
    </row>
    <row r="58" spans="1:7" ht="12.75">
      <c r="A58" s="42" t="s">
        <v>57</v>
      </c>
      <c r="B58" s="79">
        <v>60.49388999999999</v>
      </c>
      <c r="C58" s="79">
        <v>748.3195900000001</v>
      </c>
      <c r="D58" s="79">
        <v>209.90524</v>
      </c>
      <c r="E58" s="79">
        <v>59.742020000000004</v>
      </c>
      <c r="F58" s="79">
        <v>1.17337</v>
      </c>
      <c r="G58" s="79">
        <v>0.42</v>
      </c>
    </row>
    <row r="59" spans="1:7" ht="12.75">
      <c r="A59" s="42" t="s">
        <v>58</v>
      </c>
      <c r="B59" s="79">
        <v>0.389</v>
      </c>
      <c r="C59" s="79">
        <v>2.083</v>
      </c>
      <c r="D59" s="79">
        <v>0.555</v>
      </c>
      <c r="E59" s="79">
        <v>0.684</v>
      </c>
      <c r="F59" s="79">
        <v>0.041</v>
      </c>
      <c r="G59" s="79">
        <v>0.01262</v>
      </c>
    </row>
    <row r="60" spans="1:7" ht="12.75">
      <c r="A60" s="42" t="s">
        <v>59</v>
      </c>
      <c r="B60" s="79">
        <v>0.94</v>
      </c>
      <c r="C60" s="79">
        <v>2.08</v>
      </c>
      <c r="D60" s="79">
        <v>0.9</v>
      </c>
      <c r="E60" s="79">
        <v>0.87</v>
      </c>
      <c r="F60" s="79">
        <v>0.19</v>
      </c>
      <c r="G60" s="79"/>
    </row>
    <row r="61" spans="1:7" ht="12.75">
      <c r="A61" s="42" t="s">
        <v>60</v>
      </c>
      <c r="B61" s="79">
        <v>1.01</v>
      </c>
      <c r="C61" s="79">
        <v>10</v>
      </c>
      <c r="D61" s="79">
        <v>1.19</v>
      </c>
      <c r="E61" s="79">
        <v>0.29</v>
      </c>
      <c r="F61" s="79">
        <v>0.05</v>
      </c>
      <c r="G61" s="79">
        <v>0.09</v>
      </c>
    </row>
    <row r="62" spans="1:7" ht="12.75">
      <c r="A62" s="42" t="s">
        <v>61</v>
      </c>
      <c r="B62" s="79">
        <v>1.769</v>
      </c>
      <c r="C62" s="79">
        <v>20.245</v>
      </c>
      <c r="D62" s="79">
        <v>4.066</v>
      </c>
      <c r="E62" s="79">
        <v>1.689</v>
      </c>
      <c r="F62" s="79">
        <v>0.022</v>
      </c>
      <c r="G62" s="79">
        <v>0.02085</v>
      </c>
    </row>
    <row r="63" spans="1:7" ht="12.75">
      <c r="A63" s="42" t="s">
        <v>62</v>
      </c>
      <c r="B63" s="79">
        <v>115.7238</v>
      </c>
      <c r="C63" s="79">
        <v>983.6359049999999</v>
      </c>
      <c r="D63" s="79">
        <v>127.36420000000001</v>
      </c>
      <c r="E63" s="79">
        <v>147.80449999999996</v>
      </c>
      <c r="F63" s="79">
        <v>7.6096</v>
      </c>
      <c r="G63" s="79">
        <v>4.3268726950000005</v>
      </c>
    </row>
    <row r="64" spans="1:7" ht="12.75">
      <c r="A64" s="42" t="s">
        <v>63</v>
      </c>
      <c r="B64" s="79"/>
      <c r="C64" s="79"/>
      <c r="D64" s="79"/>
      <c r="E64" s="79"/>
      <c r="F64" s="79"/>
      <c r="G64" s="79"/>
    </row>
    <row r="65" spans="1:7" ht="12.75">
      <c r="A65" s="42" t="s">
        <v>64</v>
      </c>
      <c r="B65" s="79">
        <v>20.923</v>
      </c>
      <c r="C65" s="79">
        <v>116.024</v>
      </c>
      <c r="D65" s="79">
        <v>20.573</v>
      </c>
      <c r="E65" s="79">
        <v>25.018</v>
      </c>
      <c r="F65" s="79">
        <v>5.115</v>
      </c>
      <c r="G65" s="79">
        <v>0.44948483899999997</v>
      </c>
    </row>
    <row r="66" spans="1:7" ht="12.75">
      <c r="A66" s="42" t="s">
        <v>65</v>
      </c>
      <c r="B66" s="79">
        <v>0.0028</v>
      </c>
      <c r="C66" s="79">
        <v>0.03</v>
      </c>
      <c r="D66" s="79">
        <v>0.003</v>
      </c>
      <c r="E66" s="79">
        <v>0.0005</v>
      </c>
      <c r="F66" s="79"/>
      <c r="G66" s="79">
        <v>0.08</v>
      </c>
    </row>
    <row r="67" spans="1:7" ht="12.75">
      <c r="A67" s="42" t="s">
        <v>66</v>
      </c>
      <c r="B67" s="79">
        <v>0.986</v>
      </c>
      <c r="C67" s="79">
        <v>4.841</v>
      </c>
      <c r="D67" s="79">
        <v>0.534</v>
      </c>
      <c r="E67" s="79">
        <v>0.712</v>
      </c>
      <c r="F67" s="79">
        <v>0.092</v>
      </c>
      <c r="G67" s="79">
        <v>0.009760611</v>
      </c>
    </row>
    <row r="68" spans="1:7" ht="12.75">
      <c r="A68" s="42" t="s">
        <v>67</v>
      </c>
      <c r="B68" s="79">
        <v>1.05</v>
      </c>
      <c r="C68" s="79">
        <v>7.525</v>
      </c>
      <c r="D68" s="79">
        <v>0.97</v>
      </c>
      <c r="E68" s="79">
        <v>1.005</v>
      </c>
      <c r="F68" s="79">
        <v>0.039</v>
      </c>
      <c r="G68" s="79"/>
    </row>
    <row r="69" spans="1:7" ht="12.75">
      <c r="A69" s="42" t="s">
        <v>68</v>
      </c>
      <c r="B69" s="79"/>
      <c r="C69" s="79"/>
      <c r="D69" s="79"/>
      <c r="E69" s="79"/>
      <c r="F69" s="79"/>
      <c r="G69" s="79"/>
    </row>
    <row r="70" spans="1:7" ht="12.75">
      <c r="A70" s="42" t="s">
        <v>69</v>
      </c>
      <c r="B70" s="79">
        <v>0.206</v>
      </c>
      <c r="C70" s="79">
        <v>1.258</v>
      </c>
      <c r="D70" s="79">
        <v>0.229</v>
      </c>
      <c r="E70" s="79">
        <v>0.245</v>
      </c>
      <c r="F70" s="79">
        <v>0.0175</v>
      </c>
      <c r="G70" s="79"/>
    </row>
    <row r="71" spans="1:7" ht="12.75">
      <c r="A71" s="42" t="s">
        <v>70</v>
      </c>
      <c r="B71" s="79"/>
      <c r="C71" s="79"/>
      <c r="D71" s="79"/>
      <c r="E71" s="79"/>
      <c r="F71" s="79"/>
      <c r="G71" s="79"/>
    </row>
    <row r="72" spans="1:7" ht="12.75">
      <c r="A72" s="42" t="s">
        <v>71</v>
      </c>
      <c r="B72" s="79"/>
      <c r="C72" s="79"/>
      <c r="D72" s="79"/>
      <c r="E72" s="79"/>
      <c r="F72" s="79"/>
      <c r="G72" s="79"/>
    </row>
    <row r="73" spans="1:7" ht="12.75">
      <c r="A73" s="42" t="s">
        <v>72</v>
      </c>
      <c r="B73" s="79">
        <v>0.093</v>
      </c>
      <c r="C73" s="79">
        <v>0.63</v>
      </c>
      <c r="D73" s="79">
        <v>0.085</v>
      </c>
      <c r="E73" s="79">
        <v>0.115</v>
      </c>
      <c r="F73" s="79">
        <v>0.025</v>
      </c>
      <c r="G73" s="79"/>
    </row>
    <row r="74" spans="1:7" ht="12.75">
      <c r="A74" s="42" t="s">
        <v>73</v>
      </c>
      <c r="B74" s="79">
        <v>0.775</v>
      </c>
      <c r="C74" s="79">
        <v>4.699</v>
      </c>
      <c r="D74" s="79">
        <v>0.7240000000000001</v>
      </c>
      <c r="E74" s="79">
        <v>1.009</v>
      </c>
      <c r="F74" s="79">
        <v>0.175</v>
      </c>
      <c r="G74" s="79"/>
    </row>
    <row r="75" spans="1:7" ht="12.75">
      <c r="A75" s="42" t="s">
        <v>74</v>
      </c>
      <c r="B75" s="79">
        <v>75.19845072</v>
      </c>
      <c r="C75" s="79">
        <v>900.9948390000001</v>
      </c>
      <c r="D75" s="79">
        <v>168.35525608</v>
      </c>
      <c r="E75" s="79">
        <v>99.2270328</v>
      </c>
      <c r="F75" s="79">
        <v>1.1883213999999998</v>
      </c>
      <c r="G75" s="79">
        <v>0.7</v>
      </c>
    </row>
    <row r="76" spans="1:7" ht="12.75">
      <c r="A76" s="42" t="s">
        <v>75</v>
      </c>
      <c r="B76" s="79">
        <v>82.259</v>
      </c>
      <c r="C76" s="79">
        <v>1028.5</v>
      </c>
      <c r="D76" s="79">
        <v>344.44599999999997</v>
      </c>
      <c r="E76" s="79">
        <v>101.783</v>
      </c>
      <c r="F76" s="79">
        <v>1.905</v>
      </c>
      <c r="G76" s="79">
        <v>1.7</v>
      </c>
    </row>
    <row r="77" spans="1:7" ht="12.75">
      <c r="A77" s="42" t="s">
        <v>76</v>
      </c>
      <c r="B77" s="79">
        <v>170.56303412000003</v>
      </c>
      <c r="C77" s="79">
        <v>1002.89957</v>
      </c>
      <c r="D77" s="79">
        <v>234.98326806</v>
      </c>
      <c r="E77" s="79">
        <v>161.04770408000002</v>
      </c>
      <c r="F77" s="79">
        <v>19.624633892</v>
      </c>
      <c r="G77" s="79">
        <v>2.655</v>
      </c>
    </row>
    <row r="78" spans="1:7" ht="12.75">
      <c r="A78" s="42" t="s">
        <v>77</v>
      </c>
      <c r="B78" s="79">
        <v>0.061</v>
      </c>
      <c r="C78" s="79">
        <v>0.387</v>
      </c>
      <c r="D78" s="79">
        <v>0.07</v>
      </c>
      <c r="E78" s="79">
        <v>0.061</v>
      </c>
      <c r="F78" s="79">
        <v>0.01</v>
      </c>
      <c r="G78" s="79">
        <v>0.001</v>
      </c>
    </row>
    <row r="79" spans="1:7" ht="12.75">
      <c r="A79" s="42" t="s">
        <v>78</v>
      </c>
      <c r="B79" s="79">
        <v>0.65</v>
      </c>
      <c r="C79" s="79">
        <v>8.4</v>
      </c>
      <c r="D79" s="79">
        <v>3.2</v>
      </c>
      <c r="E79" s="79">
        <v>0.48</v>
      </c>
      <c r="F79" s="79">
        <v>0.02</v>
      </c>
      <c r="G79" s="79"/>
    </row>
    <row r="80" spans="1:7" ht="12.75">
      <c r="A80" s="42" t="s">
        <v>79</v>
      </c>
      <c r="B80" s="79">
        <v>15.7095</v>
      </c>
      <c r="C80" s="79">
        <v>129.74</v>
      </c>
      <c r="D80" s="79">
        <v>27.37</v>
      </c>
      <c r="E80" s="79">
        <v>46.98169000000001</v>
      </c>
      <c r="F80" s="79">
        <v>1.99186</v>
      </c>
      <c r="G80" s="79">
        <v>0.358317</v>
      </c>
    </row>
    <row r="81" spans="1:7" ht="12.75">
      <c r="A81" s="42" t="s">
        <v>80</v>
      </c>
      <c r="B81" s="79">
        <v>1.237</v>
      </c>
      <c r="C81" s="79">
        <v>10.738999999999999</v>
      </c>
      <c r="D81" s="79">
        <v>1.524</v>
      </c>
      <c r="E81" s="79">
        <v>0.847</v>
      </c>
      <c r="F81" s="79">
        <v>0.11120000000000001</v>
      </c>
      <c r="G81" s="79">
        <v>0.2242</v>
      </c>
    </row>
    <row r="82" spans="1:7" ht="12.75">
      <c r="A82" s="42" t="s">
        <v>81</v>
      </c>
      <c r="B82" s="79">
        <v>33.39</v>
      </c>
      <c r="C82" s="79">
        <v>394.58</v>
      </c>
      <c r="D82" s="79">
        <v>151.245</v>
      </c>
      <c r="E82" s="79">
        <v>40.33</v>
      </c>
      <c r="F82" s="79">
        <v>0.67</v>
      </c>
      <c r="G82" s="79">
        <v>0.31</v>
      </c>
    </row>
    <row r="83" spans="1:7" ht="12.75">
      <c r="A83" s="42" t="s">
        <v>82</v>
      </c>
      <c r="B83" s="79">
        <v>0.138</v>
      </c>
      <c r="C83" s="79">
        <v>1.048</v>
      </c>
      <c r="D83" s="79">
        <v>0.16</v>
      </c>
      <c r="E83" s="79">
        <v>0.33</v>
      </c>
      <c r="F83" s="79">
        <v>0.061</v>
      </c>
      <c r="G83" s="79"/>
    </row>
    <row r="84" spans="1:7" ht="12.75">
      <c r="A84" s="42" t="s">
        <v>83</v>
      </c>
      <c r="B84" s="79">
        <v>29.235999999999997</v>
      </c>
      <c r="C84" s="79">
        <v>319.83125</v>
      </c>
      <c r="D84" s="79">
        <v>152.202</v>
      </c>
      <c r="E84" s="79">
        <v>29.942</v>
      </c>
      <c r="F84" s="79">
        <v>0.6452800000000001</v>
      </c>
      <c r="G84" s="79">
        <v>0.5347580000000001</v>
      </c>
    </row>
    <row r="85" spans="1:7" ht="12.75">
      <c r="A85" s="42"/>
      <c r="B85" s="79"/>
      <c r="C85" s="79"/>
      <c r="D85" s="79"/>
      <c r="E85" s="79"/>
      <c r="F85" s="79"/>
      <c r="G85" s="79"/>
    </row>
    <row r="86" spans="1:7" ht="12.75">
      <c r="A86" s="117"/>
      <c r="B86" s="79"/>
      <c r="C86" s="79"/>
      <c r="D86" s="79"/>
      <c r="E86" s="79"/>
      <c r="F86" s="79"/>
      <c r="G86" s="79"/>
    </row>
    <row r="87" spans="1:7" ht="12.75">
      <c r="A87" s="125" t="s">
        <v>84</v>
      </c>
      <c r="B87" s="164">
        <v>26.832259731956256</v>
      </c>
      <c r="C87" s="164"/>
      <c r="D87" s="164">
        <v>26.526303843194356</v>
      </c>
      <c r="E87" s="164">
        <v>22.634156499317385</v>
      </c>
      <c r="F87" s="164">
        <v>5.021824235786649</v>
      </c>
      <c r="G87" s="79"/>
    </row>
    <row r="88" spans="1:7" ht="12.75">
      <c r="A88" s="65"/>
      <c r="B88" s="79"/>
      <c r="C88" s="79"/>
      <c r="D88" s="79"/>
      <c r="E88" s="79"/>
      <c r="F88" s="79"/>
      <c r="G88" s="79"/>
    </row>
    <row r="89" spans="1:7" ht="12.75">
      <c r="A89" s="65" t="s">
        <v>85</v>
      </c>
      <c r="B89" s="79">
        <v>2.3</v>
      </c>
      <c r="C89" s="79"/>
      <c r="D89" s="79">
        <v>4.12</v>
      </c>
      <c r="E89" s="79">
        <v>4.58</v>
      </c>
      <c r="F89" s="79">
        <v>0.67</v>
      </c>
      <c r="G89" s="79"/>
    </row>
    <row r="90" spans="1:7" ht="12.75">
      <c r="A90" s="65" t="s">
        <v>86</v>
      </c>
      <c r="B90" s="79">
        <v>2.5004197319562538</v>
      </c>
      <c r="C90" s="79"/>
      <c r="D90" s="79">
        <v>2.04678184319435</v>
      </c>
      <c r="E90" s="79">
        <v>1.954526539317384</v>
      </c>
      <c r="F90" s="79">
        <v>0.958139875786649</v>
      </c>
      <c r="G90" s="79"/>
    </row>
    <row r="91" spans="1:7" ht="12.75">
      <c r="A91" s="65" t="s">
        <v>87</v>
      </c>
      <c r="B91" s="79">
        <v>0.119</v>
      </c>
      <c r="C91" s="79"/>
      <c r="D91" s="79">
        <v>0.175</v>
      </c>
      <c r="E91" s="79">
        <v>0.388</v>
      </c>
      <c r="F91" s="79">
        <v>0.059</v>
      </c>
      <c r="G91" s="79"/>
    </row>
    <row r="92" spans="1:7" ht="12.75">
      <c r="A92" s="65" t="s">
        <v>88</v>
      </c>
      <c r="B92" s="79">
        <v>0.8694999999999999</v>
      </c>
      <c r="C92" s="79"/>
      <c r="D92" s="79">
        <v>4.439</v>
      </c>
      <c r="E92" s="79">
        <v>1.003</v>
      </c>
      <c r="F92" s="79">
        <v>0.0358</v>
      </c>
      <c r="G92" s="79"/>
    </row>
    <row r="93" spans="1:7" ht="12.75">
      <c r="A93" s="65" t="s">
        <v>89</v>
      </c>
      <c r="B93" s="79">
        <v>0.22</v>
      </c>
      <c r="C93" s="79"/>
      <c r="D93" s="79">
        <v>0.18</v>
      </c>
      <c r="E93" s="79">
        <v>0.171</v>
      </c>
      <c r="F93" s="79">
        <v>0.031</v>
      </c>
      <c r="G93" s="79"/>
    </row>
    <row r="94" spans="1:7" ht="12.75">
      <c r="A94" s="65" t="s">
        <v>90</v>
      </c>
      <c r="B94" s="79">
        <v>1.739</v>
      </c>
      <c r="C94" s="79"/>
      <c r="D94" s="79">
        <v>1.2429999999999999</v>
      </c>
      <c r="E94" s="79">
        <v>1.404</v>
      </c>
      <c r="F94" s="79">
        <v>0.35300000000000004</v>
      </c>
      <c r="G94" s="79"/>
    </row>
    <row r="95" spans="1:7" ht="12.75">
      <c r="A95" s="65" t="s">
        <v>91</v>
      </c>
      <c r="B95" s="79">
        <v>0.5974</v>
      </c>
      <c r="C95" s="79"/>
      <c r="D95" s="79">
        <v>0.549</v>
      </c>
      <c r="E95" s="79">
        <v>0.36630000000000007</v>
      </c>
      <c r="F95" s="79">
        <v>0.0943</v>
      </c>
      <c r="G95" s="79"/>
    </row>
    <row r="96" spans="1:7" ht="12.75">
      <c r="A96" s="65" t="s">
        <v>92</v>
      </c>
      <c r="B96" s="79">
        <v>13.2</v>
      </c>
      <c r="C96" s="79"/>
      <c r="D96" s="79">
        <v>5.36</v>
      </c>
      <c r="E96" s="79">
        <v>6.4</v>
      </c>
      <c r="F96" s="79">
        <v>1.72</v>
      </c>
      <c r="G96" s="79"/>
    </row>
    <row r="97" spans="1:7" ht="12.75">
      <c r="A97" s="65" t="s">
        <v>93</v>
      </c>
      <c r="B97" s="79">
        <v>4.22274</v>
      </c>
      <c r="C97" s="79"/>
      <c r="D97" s="79">
        <v>7.218168</v>
      </c>
      <c r="E97" s="79">
        <v>4.120992</v>
      </c>
      <c r="F97" s="79">
        <v>0.7355464</v>
      </c>
      <c r="G97" s="79"/>
    </row>
    <row r="98" spans="1:7" ht="12.75">
      <c r="A98" s="65" t="s">
        <v>94</v>
      </c>
      <c r="B98" s="79">
        <v>0.2279</v>
      </c>
      <c r="C98" s="79"/>
      <c r="D98" s="79">
        <v>0.4665</v>
      </c>
      <c r="E98" s="79">
        <v>0.4617</v>
      </c>
      <c r="F98" s="79">
        <v>0.054400000000000004</v>
      </c>
      <c r="G98" s="79"/>
    </row>
    <row r="99" spans="1:7" ht="12.75">
      <c r="A99" s="65" t="s">
        <v>95</v>
      </c>
      <c r="B99" s="79">
        <v>0.489</v>
      </c>
      <c r="C99" s="79"/>
      <c r="D99" s="79">
        <v>0.416</v>
      </c>
      <c r="E99" s="79">
        <v>0.7460000000000001</v>
      </c>
      <c r="F99" s="79">
        <v>0.1356</v>
      </c>
      <c r="G99" s="79"/>
    </row>
    <row r="100" spans="1:7" ht="12.75">
      <c r="A100" s="65" t="s">
        <v>96</v>
      </c>
      <c r="B100" s="79">
        <v>0.3473</v>
      </c>
      <c r="C100" s="79"/>
      <c r="D100" s="79">
        <v>0.312854</v>
      </c>
      <c r="E100" s="79">
        <v>1.03863796</v>
      </c>
      <c r="F100" s="79">
        <v>0.17503796000000002</v>
      </c>
      <c r="G100" s="79"/>
    </row>
    <row r="101" spans="1:7" ht="12.75">
      <c r="A101" s="65"/>
      <c r="B101" s="79"/>
      <c r="C101" s="79"/>
      <c r="D101" s="79"/>
      <c r="E101" s="79"/>
      <c r="F101" s="79"/>
      <c r="G101" s="79"/>
    </row>
    <row r="102" spans="1:7" ht="12.75">
      <c r="A102" s="65"/>
      <c r="B102" s="79"/>
      <c r="C102" s="79"/>
      <c r="D102" s="79"/>
      <c r="E102" s="79"/>
      <c r="F102" s="79"/>
      <c r="G102" s="79"/>
    </row>
    <row r="103" spans="1:7" ht="12.75">
      <c r="A103" s="72" t="s">
        <v>97</v>
      </c>
      <c r="B103" s="164">
        <v>30.5728411</v>
      </c>
      <c r="C103" s="164"/>
      <c r="D103" s="164">
        <v>23.000189</v>
      </c>
      <c r="E103" s="164">
        <v>22.125116900000002</v>
      </c>
      <c r="F103" s="164">
        <v>4.4142577</v>
      </c>
      <c r="G103" s="181">
        <v>0.0024</v>
      </c>
    </row>
    <row r="104" spans="1:7" ht="12.75">
      <c r="A104" s="117"/>
      <c r="B104" s="79"/>
      <c r="C104" s="79"/>
      <c r="D104" s="79"/>
      <c r="E104" s="79"/>
      <c r="F104" s="79"/>
      <c r="G104" s="79"/>
    </row>
    <row r="105" spans="1:7" ht="12.75">
      <c r="A105" s="42" t="s">
        <v>98</v>
      </c>
      <c r="B105" s="79">
        <v>0.285</v>
      </c>
      <c r="C105" s="79"/>
      <c r="D105" s="79">
        <v>0.279</v>
      </c>
      <c r="E105" s="79">
        <v>0.39699999999999996</v>
      </c>
      <c r="F105" s="79">
        <v>0.14800000000000002</v>
      </c>
      <c r="G105" s="79"/>
    </row>
    <row r="106" spans="1:7" ht="12.75">
      <c r="A106" s="42" t="s">
        <v>99</v>
      </c>
      <c r="B106" s="79">
        <v>0.397</v>
      </c>
      <c r="C106" s="79"/>
      <c r="D106" s="79">
        <v>0.498</v>
      </c>
      <c r="E106" s="79">
        <v>0.672</v>
      </c>
      <c r="F106" s="79">
        <v>0.275</v>
      </c>
      <c r="G106" s="79"/>
    </row>
    <row r="107" spans="1:7" ht="12.75">
      <c r="A107" s="42" t="s">
        <v>100</v>
      </c>
      <c r="B107" s="79">
        <v>1.23</v>
      </c>
      <c r="C107" s="79"/>
      <c r="D107" s="79">
        <v>1.63</v>
      </c>
      <c r="E107" s="79">
        <v>0.88</v>
      </c>
      <c r="F107" s="79">
        <v>0.24</v>
      </c>
      <c r="G107" s="79"/>
    </row>
    <row r="108" spans="1:7" ht="12.75">
      <c r="A108" s="42" t="s">
        <v>101</v>
      </c>
      <c r="B108" s="79">
        <v>1.016</v>
      </c>
      <c r="C108" s="79">
        <v>4.043</v>
      </c>
      <c r="D108" s="79">
        <v>1.57</v>
      </c>
      <c r="E108" s="79">
        <v>1.78</v>
      </c>
      <c r="F108" s="79">
        <v>0.192</v>
      </c>
      <c r="G108" s="79"/>
    </row>
    <row r="109" spans="1:7" ht="12.75">
      <c r="A109" s="42" t="s">
        <v>102</v>
      </c>
      <c r="B109" s="79">
        <v>1.184</v>
      </c>
      <c r="C109" s="79"/>
      <c r="D109" s="79">
        <v>0.43</v>
      </c>
      <c r="E109" s="79">
        <v>0.22899999999999998</v>
      </c>
      <c r="F109" s="79">
        <v>0.41300000000000003</v>
      </c>
      <c r="G109" s="79"/>
    </row>
    <row r="110" spans="1:7" ht="12.75">
      <c r="A110" s="42" t="s">
        <v>103</v>
      </c>
      <c r="B110" s="79">
        <v>0.14</v>
      </c>
      <c r="C110" s="79"/>
      <c r="D110" s="79">
        <v>0.09</v>
      </c>
      <c r="E110" s="79">
        <v>0.18</v>
      </c>
      <c r="F110" s="79">
        <v>0.05</v>
      </c>
      <c r="G110" s="79"/>
    </row>
    <row r="111" spans="1:7" ht="12.75">
      <c r="A111" s="42" t="s">
        <v>104</v>
      </c>
      <c r="B111" s="79">
        <v>0.75</v>
      </c>
      <c r="C111" s="79"/>
      <c r="D111" s="79">
        <v>1.11</v>
      </c>
      <c r="E111" s="79">
        <v>0.86</v>
      </c>
      <c r="F111" s="79">
        <v>0.32</v>
      </c>
      <c r="G111" s="79"/>
    </row>
    <row r="112" spans="1:7" ht="12.75">
      <c r="A112" s="42" t="s">
        <v>105</v>
      </c>
      <c r="B112" s="79">
        <v>1.778</v>
      </c>
      <c r="C112" s="79"/>
      <c r="D112" s="79">
        <v>0.722</v>
      </c>
      <c r="E112" s="79">
        <v>1.031</v>
      </c>
      <c r="F112" s="79">
        <v>0.23299999999999998</v>
      </c>
      <c r="G112" s="79"/>
    </row>
    <row r="113" spans="1:7" ht="12.75">
      <c r="A113" s="42" t="s">
        <v>106</v>
      </c>
      <c r="B113" s="79">
        <v>0.642</v>
      </c>
      <c r="C113" s="79">
        <v>1.989</v>
      </c>
      <c r="D113" s="79">
        <v>0.612</v>
      </c>
      <c r="E113" s="79">
        <v>1.097</v>
      </c>
      <c r="F113" s="79">
        <v>0.153</v>
      </c>
      <c r="G113" s="79"/>
    </row>
    <row r="114" spans="1:7" ht="12.75">
      <c r="A114" s="42" t="s">
        <v>107</v>
      </c>
      <c r="B114" s="79">
        <v>1.287</v>
      </c>
      <c r="C114" s="79"/>
      <c r="D114" s="79">
        <v>0.846</v>
      </c>
      <c r="E114" s="79">
        <v>1.1070000000000002</v>
      </c>
      <c r="F114" s="79">
        <v>0.16599999999999998</v>
      </c>
      <c r="G114" s="79"/>
    </row>
    <row r="115" spans="1:7" ht="12.75">
      <c r="A115" s="42" t="s">
        <v>108</v>
      </c>
      <c r="B115" s="79">
        <v>10.016</v>
      </c>
      <c r="C115" s="79">
        <v>56.34</v>
      </c>
      <c r="D115" s="79">
        <v>8.719000000000001</v>
      </c>
      <c r="E115" s="79">
        <v>8.589</v>
      </c>
      <c r="F115" s="79">
        <v>1.227</v>
      </c>
      <c r="G115" s="79"/>
    </row>
    <row r="116" spans="1:7" ht="12.75">
      <c r="A116" s="42" t="s">
        <v>109</v>
      </c>
      <c r="B116" s="79">
        <v>0.6429641</v>
      </c>
      <c r="C116" s="79">
        <v>3.54</v>
      </c>
      <c r="D116" s="79">
        <v>0.626664</v>
      </c>
      <c r="E116" s="79">
        <v>0.6149844000000001</v>
      </c>
      <c r="F116" s="79">
        <v>0.12169070000000001</v>
      </c>
      <c r="G116" s="79"/>
    </row>
    <row r="117" spans="1:7" ht="12.75">
      <c r="A117" s="42" t="s">
        <v>110</v>
      </c>
      <c r="B117" s="79">
        <v>0.875377</v>
      </c>
      <c r="C117" s="79">
        <v>2.343</v>
      </c>
      <c r="D117" s="79">
        <v>0.32222500000000004</v>
      </c>
      <c r="E117" s="79">
        <v>0.5620525</v>
      </c>
      <c r="F117" s="79">
        <v>0.12146699999999999</v>
      </c>
      <c r="G117" s="79"/>
    </row>
    <row r="118" spans="1:7" ht="12.75">
      <c r="A118" s="42" t="s">
        <v>111</v>
      </c>
      <c r="B118" s="79">
        <v>7.2645</v>
      </c>
      <c r="C118" s="79"/>
      <c r="D118" s="79">
        <v>4.2448999999999995</v>
      </c>
      <c r="E118" s="79">
        <v>2.14778</v>
      </c>
      <c r="F118" s="79">
        <v>0.2004</v>
      </c>
      <c r="G118" s="97">
        <v>0.0024</v>
      </c>
    </row>
    <row r="119" spans="1:7" ht="12.75">
      <c r="A119" s="42" t="s">
        <v>112</v>
      </c>
      <c r="B119" s="79">
        <v>0.081</v>
      </c>
      <c r="C119" s="79">
        <v>0.19</v>
      </c>
      <c r="D119" s="79">
        <v>0.0614</v>
      </c>
      <c r="E119" s="79">
        <v>0.0414</v>
      </c>
      <c r="F119" s="79">
        <v>0.0033</v>
      </c>
      <c r="G119" s="79"/>
    </row>
    <row r="120" spans="1:7" ht="12.75">
      <c r="A120" s="42" t="s">
        <v>113</v>
      </c>
      <c r="B120" s="79">
        <v>2.984</v>
      </c>
      <c r="C120" s="79">
        <v>3.0611</v>
      </c>
      <c r="D120" s="79">
        <v>1.2389999999999999</v>
      </c>
      <c r="E120" s="79">
        <v>1.9369000000000003</v>
      </c>
      <c r="F120" s="79">
        <v>0.5504</v>
      </c>
      <c r="G120" s="79"/>
    </row>
    <row r="121" spans="1:7" ht="12.75">
      <c r="A121" s="117"/>
      <c r="B121" s="79"/>
      <c r="C121" s="79"/>
      <c r="D121" s="79"/>
      <c r="E121" s="79"/>
      <c r="F121" s="79"/>
      <c r="G121" s="79"/>
    </row>
    <row r="122" spans="1:7" ht="12.75">
      <c r="A122" s="117"/>
      <c r="B122" s="79"/>
      <c r="C122" s="79"/>
      <c r="D122" s="79"/>
      <c r="E122" s="79"/>
      <c r="F122" s="79"/>
      <c r="G122" s="79"/>
    </row>
    <row r="123" spans="1:7" ht="12.75">
      <c r="A123" s="70" t="s">
        <v>114</v>
      </c>
      <c r="B123" s="164">
        <v>10.8934592354202</v>
      </c>
      <c r="C123" s="164"/>
      <c r="D123" s="164">
        <v>18.091136068012645</v>
      </c>
      <c r="E123" s="164">
        <v>25.877519971139762</v>
      </c>
      <c r="F123" s="164">
        <v>2.500782105399235</v>
      </c>
      <c r="G123" s="164">
        <v>0.2403</v>
      </c>
    </row>
    <row r="124" spans="1:7" ht="12.75">
      <c r="A124" s="117"/>
      <c r="B124" s="79"/>
      <c r="C124" s="79"/>
      <c r="D124" s="79"/>
      <c r="E124" s="79"/>
      <c r="F124" s="79"/>
      <c r="G124" s="79"/>
    </row>
    <row r="125" spans="1:7" ht="12.75">
      <c r="A125" s="42" t="s">
        <v>115</v>
      </c>
      <c r="B125" s="79">
        <v>3.5</v>
      </c>
      <c r="C125" s="79"/>
      <c r="D125" s="79">
        <v>4.86</v>
      </c>
      <c r="E125" s="79">
        <v>16.13</v>
      </c>
      <c r="F125" s="79">
        <v>0.32</v>
      </c>
      <c r="G125" s="79">
        <v>0.2163</v>
      </c>
    </row>
    <row r="126" spans="1:7" ht="12.75">
      <c r="A126" s="42" t="s">
        <v>116</v>
      </c>
      <c r="B126" s="79">
        <v>0.5716600000000001</v>
      </c>
      <c r="C126" s="79"/>
      <c r="D126" s="79">
        <v>5.926</v>
      </c>
      <c r="E126" s="79">
        <v>0.82144</v>
      </c>
      <c r="F126" s="79">
        <v>0.04743000000000001</v>
      </c>
      <c r="G126" s="79">
        <v>0.011</v>
      </c>
    </row>
    <row r="127" spans="1:7" ht="12.75">
      <c r="A127" s="42" t="s">
        <v>117</v>
      </c>
      <c r="B127" s="79">
        <v>1.1958699999999998</v>
      </c>
      <c r="C127" s="79"/>
      <c r="D127" s="79">
        <v>1.4586999999999999</v>
      </c>
      <c r="E127" s="79">
        <v>2.1097900000000003</v>
      </c>
      <c r="F127" s="79">
        <v>0.2155</v>
      </c>
      <c r="G127" s="79"/>
    </row>
    <row r="128" spans="1:7" ht="12.75">
      <c r="A128" s="42" t="s">
        <v>118</v>
      </c>
      <c r="B128" s="79">
        <v>0.602</v>
      </c>
      <c r="C128" s="79">
        <v>2.428</v>
      </c>
      <c r="D128" s="79">
        <v>0.5509999999999999</v>
      </c>
      <c r="E128" s="79">
        <v>0.543</v>
      </c>
      <c r="F128" s="79">
        <v>0.16600000000000004</v>
      </c>
      <c r="G128" s="79">
        <v>0.002</v>
      </c>
    </row>
    <row r="129" spans="1:7" ht="12.75">
      <c r="A129" s="42" t="s">
        <v>119</v>
      </c>
      <c r="B129" s="79">
        <v>0.22</v>
      </c>
      <c r="C129" s="79">
        <v>1.437</v>
      </c>
      <c r="D129" s="79">
        <v>0.25</v>
      </c>
      <c r="E129" s="79">
        <v>0.22</v>
      </c>
      <c r="F129" s="79">
        <v>0.05</v>
      </c>
      <c r="G129" s="79">
        <v>0.002</v>
      </c>
    </row>
    <row r="130" spans="1:7" ht="12.75">
      <c r="A130" s="42" t="s">
        <v>120</v>
      </c>
      <c r="B130" s="79">
        <v>0.124543</v>
      </c>
      <c r="C130" s="79"/>
      <c r="D130" s="79">
        <v>0.14494600000000002</v>
      </c>
      <c r="E130" s="79">
        <v>0.14513399999999999</v>
      </c>
      <c r="F130" s="79">
        <v>0.041183000000000004</v>
      </c>
      <c r="G130" s="79"/>
    </row>
    <row r="131" spans="1:7" ht="12.75">
      <c r="A131" s="42" t="s">
        <v>121</v>
      </c>
      <c r="B131" s="79">
        <v>0.48</v>
      </c>
      <c r="C131" s="79"/>
      <c r="D131" s="79">
        <v>0.5660000000000001</v>
      </c>
      <c r="E131" s="79">
        <v>0.32</v>
      </c>
      <c r="F131" s="79">
        <v>0.049</v>
      </c>
      <c r="G131" s="79"/>
    </row>
    <row r="132" spans="1:7" ht="12.75">
      <c r="A132" s="42" t="s">
        <v>122</v>
      </c>
      <c r="B132" s="79">
        <v>0.1511</v>
      </c>
      <c r="C132" s="79"/>
      <c r="D132" s="79">
        <v>0.143</v>
      </c>
      <c r="E132" s="79">
        <v>0.085</v>
      </c>
      <c r="F132" s="79">
        <v>0.013000000000000001</v>
      </c>
      <c r="G132" s="79"/>
    </row>
    <row r="133" spans="1:7" ht="12.75">
      <c r="A133" s="42" t="s">
        <v>123</v>
      </c>
      <c r="B133" s="79">
        <v>0.098</v>
      </c>
      <c r="C133" s="79"/>
      <c r="D133" s="79">
        <v>0.299</v>
      </c>
      <c r="E133" s="79">
        <v>0.179</v>
      </c>
      <c r="F133" s="79">
        <v>0.05</v>
      </c>
      <c r="G133" s="79"/>
    </row>
    <row r="134" spans="1:7" ht="12.75">
      <c r="A134" s="42" t="s">
        <v>124</v>
      </c>
      <c r="B134" s="79">
        <v>0.6320000000000001</v>
      </c>
      <c r="C134" s="79"/>
      <c r="D134" s="79">
        <v>0.8010000000000002</v>
      </c>
      <c r="E134" s="79">
        <v>1.151</v>
      </c>
      <c r="F134" s="79">
        <v>0.33599999999999997</v>
      </c>
      <c r="G134" s="79">
        <v>0.011</v>
      </c>
    </row>
    <row r="135" spans="1:7" ht="12.75">
      <c r="A135" s="42" t="s">
        <v>125</v>
      </c>
      <c r="B135" s="79">
        <v>0.25</v>
      </c>
      <c r="C135" s="79"/>
      <c r="D135" s="79">
        <v>0.47</v>
      </c>
      <c r="E135" s="79">
        <v>0.33</v>
      </c>
      <c r="F135" s="79">
        <v>0.06</v>
      </c>
      <c r="G135" s="79"/>
    </row>
    <row r="136" spans="1:7" ht="12.75">
      <c r="A136" s="42" t="s">
        <v>126</v>
      </c>
      <c r="B136" s="79">
        <v>3.2882862354202023</v>
      </c>
      <c r="C136" s="79"/>
      <c r="D136" s="79">
        <v>2.8714900680126405</v>
      </c>
      <c r="E136" s="79">
        <v>4.063155971139768</v>
      </c>
      <c r="F136" s="79">
        <v>1.202669105399235</v>
      </c>
      <c r="G136" s="79"/>
    </row>
    <row r="137" spans="1:7" ht="12.75">
      <c r="A137" s="42"/>
      <c r="B137" s="79"/>
      <c r="C137" s="79"/>
      <c r="D137" s="79"/>
      <c r="E137" s="79"/>
      <c r="F137" s="79"/>
      <c r="G137" s="79"/>
    </row>
    <row r="138" spans="1:7" ht="12.75">
      <c r="A138" s="42"/>
      <c r="B138" s="79"/>
      <c r="C138" s="79"/>
      <c r="D138" s="79"/>
      <c r="E138" s="79"/>
      <c r="F138" s="79"/>
      <c r="G138" s="79"/>
    </row>
    <row r="139" spans="1:7" ht="12.75">
      <c r="A139" s="125" t="s">
        <v>127</v>
      </c>
      <c r="B139" s="164">
        <v>68.377</v>
      </c>
      <c r="C139" s="164"/>
      <c r="D139" s="164">
        <v>82.45299999999999</v>
      </c>
      <c r="E139" s="164">
        <v>49.166</v>
      </c>
      <c r="F139" s="164">
        <v>7.1516</v>
      </c>
      <c r="G139" s="164">
        <v>0.1102</v>
      </c>
    </row>
    <row r="140" spans="1:7" ht="12.75">
      <c r="A140" s="65"/>
      <c r="B140" s="167"/>
      <c r="C140" s="79"/>
      <c r="D140" s="167"/>
      <c r="E140" s="167"/>
      <c r="F140" s="167"/>
      <c r="G140" s="79"/>
    </row>
    <row r="141" spans="1:7" ht="12.75">
      <c r="A141" s="65" t="s">
        <v>128</v>
      </c>
      <c r="B141" s="79">
        <v>0.285</v>
      </c>
      <c r="C141" s="79"/>
      <c r="D141" s="79">
        <v>0.267</v>
      </c>
      <c r="E141" s="79">
        <v>0.303</v>
      </c>
      <c r="F141" s="79">
        <v>0.063</v>
      </c>
      <c r="G141" s="79"/>
    </row>
    <row r="142" spans="1:7" ht="12.75">
      <c r="A142" s="65" t="s">
        <v>129</v>
      </c>
      <c r="B142" s="79">
        <v>5.421999999999999</v>
      </c>
      <c r="C142" s="79"/>
      <c r="D142" s="79">
        <v>4.075999999999999</v>
      </c>
      <c r="E142" s="79">
        <v>3.145</v>
      </c>
      <c r="F142" s="79">
        <v>0.585</v>
      </c>
      <c r="G142" s="79"/>
    </row>
    <row r="143" spans="1:7" ht="12.75">
      <c r="A143" s="65" t="s">
        <v>130</v>
      </c>
      <c r="B143" s="79">
        <v>1.494</v>
      </c>
      <c r="C143" s="79"/>
      <c r="D143" s="79">
        <v>1.916</v>
      </c>
      <c r="E143" s="79">
        <v>3.876</v>
      </c>
      <c r="F143" s="79">
        <v>0.215</v>
      </c>
      <c r="G143" s="79"/>
    </row>
    <row r="144" spans="1:7" ht="12.75">
      <c r="A144" s="65" t="s">
        <v>131</v>
      </c>
      <c r="B144" s="79">
        <v>9.439</v>
      </c>
      <c r="C144" s="79">
        <v>44.597</v>
      </c>
      <c r="D144" s="79">
        <v>9.345</v>
      </c>
      <c r="E144" s="79">
        <v>3.644</v>
      </c>
      <c r="F144" s="79">
        <v>0.259</v>
      </c>
      <c r="G144" s="79">
        <v>0.0991</v>
      </c>
    </row>
    <row r="145" spans="1:7" ht="12.75">
      <c r="A145" s="65" t="s">
        <v>132</v>
      </c>
      <c r="B145" s="79">
        <v>0.092</v>
      </c>
      <c r="C145" s="79"/>
      <c r="D145" s="79">
        <v>0.108</v>
      </c>
      <c r="E145" s="79">
        <v>0.12</v>
      </c>
      <c r="F145" s="79">
        <v>0.012</v>
      </c>
      <c r="G145" s="79"/>
    </row>
    <row r="146" spans="1:7" ht="12.75">
      <c r="A146" s="65" t="s">
        <v>133</v>
      </c>
      <c r="B146" s="79">
        <v>1.187</v>
      </c>
      <c r="C146" s="79">
        <v>2.282</v>
      </c>
      <c r="D146" s="79">
        <v>0.74</v>
      </c>
      <c r="E146" s="79">
        <v>0.844</v>
      </c>
      <c r="F146" s="79">
        <v>0.186</v>
      </c>
      <c r="G146" s="79"/>
    </row>
    <row r="147" spans="1:7" ht="12.75">
      <c r="A147" s="65" t="s">
        <v>134</v>
      </c>
      <c r="B147" s="79">
        <v>12.219</v>
      </c>
      <c r="C147" s="79"/>
      <c r="D147" s="79">
        <v>17.180999999999997</v>
      </c>
      <c r="E147" s="79">
        <v>16.945</v>
      </c>
      <c r="F147" s="79">
        <v>2.64</v>
      </c>
      <c r="G147" s="79"/>
    </row>
    <row r="148" spans="1:7" ht="12.75">
      <c r="A148" s="65" t="s">
        <v>135</v>
      </c>
      <c r="B148" s="79">
        <v>0.603</v>
      </c>
      <c r="C148" s="79">
        <v>1.43</v>
      </c>
      <c r="D148" s="79">
        <v>0.661</v>
      </c>
      <c r="E148" s="79">
        <v>0.514</v>
      </c>
      <c r="F148" s="79">
        <v>0.093</v>
      </c>
      <c r="G148" s="79"/>
    </row>
    <row r="149" spans="1:7" ht="12.75">
      <c r="A149" s="65" t="s">
        <v>136</v>
      </c>
      <c r="B149" s="79">
        <v>0.152</v>
      </c>
      <c r="C149" s="79"/>
      <c r="D149" s="79">
        <v>0.119</v>
      </c>
      <c r="E149" s="79">
        <v>0.051</v>
      </c>
      <c r="F149" s="79">
        <v>0.008</v>
      </c>
      <c r="G149" s="79"/>
    </row>
    <row r="150" spans="1:7" ht="12.75">
      <c r="A150" s="65" t="s">
        <v>137</v>
      </c>
      <c r="B150" s="79">
        <v>0.732</v>
      </c>
      <c r="C150" s="79">
        <v>1.296</v>
      </c>
      <c r="D150" s="79">
        <v>0.876</v>
      </c>
      <c r="E150" s="79">
        <v>0.585</v>
      </c>
      <c r="F150" s="79">
        <v>0.084</v>
      </c>
      <c r="G150" s="79"/>
    </row>
    <row r="151" spans="1:7" ht="12.75">
      <c r="A151" s="65" t="s">
        <v>138</v>
      </c>
      <c r="B151" s="79">
        <v>29.252999999999997</v>
      </c>
      <c r="C151" s="79">
        <v>357.866</v>
      </c>
      <c r="D151" s="79">
        <v>41.714</v>
      </c>
      <c r="E151" s="79">
        <v>7.57</v>
      </c>
      <c r="F151" s="79">
        <v>1.0576</v>
      </c>
      <c r="G151" s="79">
        <v>0.01</v>
      </c>
    </row>
    <row r="152" spans="1:7" ht="12.75">
      <c r="A152" s="65" t="s">
        <v>139</v>
      </c>
      <c r="B152" s="79">
        <v>0.658</v>
      </c>
      <c r="C152" s="79">
        <v>7.752</v>
      </c>
      <c r="D152" s="79">
        <v>0.476</v>
      </c>
      <c r="E152" s="79">
        <v>1.493</v>
      </c>
      <c r="F152" s="79">
        <v>0.135</v>
      </c>
      <c r="G152" s="79">
        <v>0.0011</v>
      </c>
    </row>
    <row r="153" spans="1:7" ht="12.75">
      <c r="A153" s="65" t="s">
        <v>140</v>
      </c>
      <c r="B153" s="79">
        <v>0.071</v>
      </c>
      <c r="C153" s="79"/>
      <c r="D153" s="79">
        <v>0.05300000000000005</v>
      </c>
      <c r="E153" s="79">
        <v>0.10899999999999976</v>
      </c>
      <c r="F153" s="79">
        <v>0.01899999999999999</v>
      </c>
      <c r="G153" s="79"/>
    </row>
    <row r="154" spans="1:7" ht="12.75">
      <c r="A154" s="65" t="s">
        <v>141</v>
      </c>
      <c r="B154" s="79">
        <v>1.6</v>
      </c>
      <c r="C154" s="79">
        <v>13.7</v>
      </c>
      <c r="D154" s="79">
        <v>2.006</v>
      </c>
      <c r="E154" s="79">
        <v>6.6</v>
      </c>
      <c r="F154" s="79">
        <v>1.11</v>
      </c>
      <c r="G154" s="79"/>
    </row>
    <row r="155" spans="1:7" ht="12.75">
      <c r="A155" s="65" t="s">
        <v>142</v>
      </c>
      <c r="B155" s="79">
        <v>2.346</v>
      </c>
      <c r="C155" s="79"/>
      <c r="D155" s="79">
        <v>0.521</v>
      </c>
      <c r="E155" s="79">
        <v>0.493</v>
      </c>
      <c r="F155" s="79">
        <v>0.04</v>
      </c>
      <c r="G155" s="79"/>
    </row>
    <row r="156" spans="1:7" ht="12.75">
      <c r="A156" s="65" t="s">
        <v>143</v>
      </c>
      <c r="B156" s="79">
        <v>1.1660000000000001</v>
      </c>
      <c r="C156" s="79"/>
      <c r="D156" s="79">
        <v>1.4269999999999998</v>
      </c>
      <c r="E156" s="79">
        <v>1.736</v>
      </c>
      <c r="F156" s="79">
        <v>0.315</v>
      </c>
      <c r="G156" s="79"/>
    </row>
    <row r="157" spans="1:7" ht="12.75">
      <c r="A157" s="65" t="s">
        <v>144</v>
      </c>
      <c r="B157" s="79">
        <v>1.0390000000000001</v>
      </c>
      <c r="C157" s="79">
        <v>2.8</v>
      </c>
      <c r="D157" s="79">
        <v>0.405</v>
      </c>
      <c r="E157" s="79">
        <v>0.358</v>
      </c>
      <c r="F157" s="79">
        <v>0.14600000000000002</v>
      </c>
      <c r="G157" s="79"/>
    </row>
    <row r="158" spans="1:7" ht="12.75">
      <c r="A158" s="65" t="s">
        <v>145</v>
      </c>
      <c r="B158" s="79">
        <v>0.619</v>
      </c>
      <c r="C158" s="79"/>
      <c r="D158" s="79">
        <v>0.5619999999999999</v>
      </c>
      <c r="E158" s="79">
        <v>0.78</v>
      </c>
      <c r="F158" s="79">
        <v>0.184</v>
      </c>
      <c r="G158" s="79"/>
    </row>
    <row r="159" spans="1:7" ht="12.75">
      <c r="A159" s="65"/>
      <c r="B159" s="79"/>
      <c r="C159" s="79"/>
      <c r="D159" s="79"/>
      <c r="E159" s="79"/>
      <c r="F159" s="79"/>
      <c r="G159" s="79"/>
    </row>
    <row r="160" spans="1:7" ht="12.75">
      <c r="A160" s="42"/>
      <c r="B160" s="79"/>
      <c r="C160" s="79"/>
      <c r="D160" s="79"/>
      <c r="E160" s="79"/>
      <c r="F160" s="79"/>
      <c r="G160" s="79"/>
    </row>
    <row r="161" spans="1:7" ht="12.75">
      <c r="A161" s="70" t="s">
        <v>146</v>
      </c>
      <c r="B161" s="164">
        <v>12.304128799999997</v>
      </c>
      <c r="C161" s="164"/>
      <c r="D161" s="164">
        <v>13.47872375</v>
      </c>
      <c r="E161" s="164">
        <v>8.800164890000001</v>
      </c>
      <c r="F161" s="164">
        <v>2.3503143399999997</v>
      </c>
      <c r="G161" s="79"/>
    </row>
    <row r="162" spans="1:7" ht="12.75">
      <c r="A162" s="42"/>
      <c r="B162" s="79"/>
      <c r="C162" s="79"/>
      <c r="D162" s="79"/>
      <c r="E162" s="79"/>
      <c r="F162" s="79"/>
      <c r="G162" s="79"/>
    </row>
    <row r="163" spans="1:7" ht="12.75">
      <c r="A163" s="42" t="s">
        <v>147</v>
      </c>
      <c r="B163" s="79">
        <v>0.871</v>
      </c>
      <c r="C163" s="79"/>
      <c r="D163" s="79">
        <v>0.5680000000000001</v>
      </c>
      <c r="E163" s="79">
        <v>0.558</v>
      </c>
      <c r="F163" s="79">
        <v>0.10400000000000001</v>
      </c>
      <c r="G163" s="79"/>
    </row>
    <row r="164" spans="1:7" ht="12.75">
      <c r="A164" s="42" t="s">
        <v>148</v>
      </c>
      <c r="B164" s="79">
        <v>2.1539449999999998</v>
      </c>
      <c r="C164" s="79"/>
      <c r="D164" s="79">
        <v>2.168285</v>
      </c>
      <c r="E164" s="79">
        <v>1.256383</v>
      </c>
      <c r="F164" s="79">
        <v>0.2880835</v>
      </c>
      <c r="G164" s="79"/>
    </row>
    <row r="165" spans="1:7" ht="12.75">
      <c r="A165" s="42" t="s">
        <v>149</v>
      </c>
      <c r="B165" s="79">
        <v>0.26</v>
      </c>
      <c r="C165" s="79"/>
      <c r="D165" s="79">
        <v>0.273</v>
      </c>
      <c r="E165" s="79">
        <v>0.18100000000000002</v>
      </c>
      <c r="F165" s="79">
        <v>0.034</v>
      </c>
      <c r="G165" s="79"/>
    </row>
    <row r="166" spans="1:7" ht="12.75">
      <c r="A166" s="42" t="s">
        <v>150</v>
      </c>
      <c r="B166" s="79">
        <v>0.148669</v>
      </c>
      <c r="C166" s="79"/>
      <c r="D166" s="79">
        <v>0.259082</v>
      </c>
      <c r="E166" s="79">
        <v>0.076608</v>
      </c>
      <c r="F166" s="79">
        <v>0.0228893</v>
      </c>
      <c r="G166" s="79"/>
    </row>
    <row r="167" spans="1:7" ht="12.75">
      <c r="A167" s="42" t="s">
        <v>151</v>
      </c>
      <c r="B167" s="79">
        <v>0.1110017</v>
      </c>
      <c r="C167" s="79"/>
      <c r="D167" s="79">
        <v>0.24367375</v>
      </c>
      <c r="E167" s="79">
        <v>0.05756789</v>
      </c>
      <c r="F167" s="79">
        <v>0.01633522</v>
      </c>
      <c r="G167" s="79"/>
    </row>
    <row r="168" spans="1:7" ht="12.75">
      <c r="A168" s="42" t="s">
        <v>152</v>
      </c>
      <c r="B168" s="79">
        <v>0.24166490000000002</v>
      </c>
      <c r="C168" s="79"/>
      <c r="D168" s="79">
        <v>0.674727</v>
      </c>
      <c r="E168" s="79">
        <v>0.308402</v>
      </c>
      <c r="F168" s="79">
        <v>0.10015122</v>
      </c>
      <c r="G168" s="79"/>
    </row>
    <row r="169" spans="1:7" ht="12.75">
      <c r="A169" s="42" t="s">
        <v>153</v>
      </c>
      <c r="B169" s="79">
        <v>0.1080854</v>
      </c>
      <c r="C169" s="79"/>
      <c r="D169" s="79">
        <v>0.099934</v>
      </c>
      <c r="E169" s="79">
        <v>0.246709</v>
      </c>
      <c r="F169" s="79">
        <v>0.0178452</v>
      </c>
      <c r="G169" s="79"/>
    </row>
    <row r="170" spans="1:7" ht="12.75">
      <c r="A170" s="42" t="s">
        <v>154</v>
      </c>
      <c r="B170" s="79">
        <v>3.235</v>
      </c>
      <c r="C170" s="79"/>
      <c r="D170" s="79">
        <v>3.826</v>
      </c>
      <c r="E170" s="79">
        <v>1.706</v>
      </c>
      <c r="F170" s="79">
        <v>0.704</v>
      </c>
      <c r="G170" s="79"/>
    </row>
    <row r="171" spans="1:7" ht="12.75">
      <c r="A171" s="42" t="s">
        <v>155</v>
      </c>
      <c r="B171" s="79">
        <v>1.76193</v>
      </c>
      <c r="C171" s="79"/>
      <c r="D171" s="79">
        <v>1.632222</v>
      </c>
      <c r="E171" s="79">
        <v>1.347695</v>
      </c>
      <c r="F171" s="79">
        <v>0.3515199</v>
      </c>
      <c r="G171" s="79"/>
    </row>
    <row r="172" spans="1:7" ht="12.75">
      <c r="A172" s="42" t="s">
        <v>156</v>
      </c>
      <c r="B172" s="79">
        <v>1.925</v>
      </c>
      <c r="C172" s="79"/>
      <c r="D172" s="79">
        <v>1.8980000000000001</v>
      </c>
      <c r="E172" s="79">
        <v>1.863</v>
      </c>
      <c r="F172" s="79">
        <v>0.428</v>
      </c>
      <c r="G172" s="79"/>
    </row>
    <row r="173" spans="1:7" ht="12.75">
      <c r="A173" s="42" t="s">
        <v>157</v>
      </c>
      <c r="B173" s="79">
        <v>1.624</v>
      </c>
      <c r="C173" s="79"/>
      <c r="D173" s="79">
        <v>1.323</v>
      </c>
      <c r="E173" s="79">
        <v>1.6139999999999999</v>
      </c>
      <c r="F173" s="79">
        <v>0.317</v>
      </c>
      <c r="G173" s="79"/>
    </row>
    <row r="174" spans="1:7" ht="12.75">
      <c r="A174" s="42" t="s">
        <v>158</v>
      </c>
      <c r="B174" s="79">
        <v>0.1351328</v>
      </c>
      <c r="C174" s="79"/>
      <c r="D174" s="79">
        <v>0.17</v>
      </c>
      <c r="E174" s="79">
        <v>0.125</v>
      </c>
      <c r="F174" s="79">
        <v>0.021</v>
      </c>
      <c r="G174" s="79"/>
    </row>
    <row r="175" spans="1:7" ht="12.75">
      <c r="A175" s="42" t="s">
        <v>159</v>
      </c>
      <c r="B175" s="79">
        <v>0.5437</v>
      </c>
      <c r="C175" s="79"/>
      <c r="D175" s="79">
        <v>0.7798</v>
      </c>
      <c r="E175" s="79">
        <v>0.3838</v>
      </c>
      <c r="F175" s="79">
        <v>0.04649</v>
      </c>
      <c r="G175" s="79"/>
    </row>
    <row r="176" spans="1:7" ht="12.75">
      <c r="A176" s="42" t="s">
        <v>160</v>
      </c>
      <c r="B176" s="79">
        <v>0.087</v>
      </c>
      <c r="C176" s="79"/>
      <c r="D176" s="79">
        <v>0.129</v>
      </c>
      <c r="E176" s="79">
        <v>0.082</v>
      </c>
      <c r="F176" s="79">
        <v>0.013000000000000001</v>
      </c>
      <c r="G176" s="79"/>
    </row>
    <row r="177" spans="1:7" ht="12.75">
      <c r="A177" s="42" t="s">
        <v>161</v>
      </c>
      <c r="B177" s="79">
        <v>0.722</v>
      </c>
      <c r="C177" s="79"/>
      <c r="D177" s="79">
        <v>0.757</v>
      </c>
      <c r="E177" s="79">
        <v>0.608</v>
      </c>
      <c r="F177" s="79">
        <v>0.203</v>
      </c>
      <c r="G177" s="79"/>
    </row>
    <row r="178" spans="1:7" ht="12.75">
      <c r="A178" s="118"/>
      <c r="B178" s="79"/>
      <c r="C178" s="79"/>
      <c r="D178" s="79"/>
      <c r="E178" s="79"/>
      <c r="F178" s="79"/>
      <c r="G178" s="79"/>
    </row>
    <row r="179" spans="1:7" ht="12.75">
      <c r="A179" s="104"/>
      <c r="B179" s="79"/>
      <c r="C179" s="79"/>
      <c r="D179" s="79"/>
      <c r="E179" s="79"/>
      <c r="F179" s="79"/>
      <c r="G179" s="79"/>
    </row>
    <row r="180" spans="1:7" ht="12.75">
      <c r="A180" s="70" t="s">
        <v>162</v>
      </c>
      <c r="B180" s="164">
        <v>77.3434466</v>
      </c>
      <c r="C180" s="164"/>
      <c r="D180" s="164">
        <v>99.01782020000002</v>
      </c>
      <c r="E180" s="164">
        <v>39.42717097999998</v>
      </c>
      <c r="F180" s="164">
        <v>8.663529749999991</v>
      </c>
      <c r="G180" s="164">
        <v>0.251</v>
      </c>
    </row>
    <row r="181" spans="1:7" ht="12.75">
      <c r="A181" s="42"/>
      <c r="B181" s="79"/>
      <c r="C181" s="79"/>
      <c r="D181" s="79"/>
      <c r="E181" s="79"/>
      <c r="F181" s="79"/>
      <c r="G181" s="79"/>
    </row>
    <row r="182" spans="1:7" ht="12.75">
      <c r="A182" s="42" t="s">
        <v>163</v>
      </c>
      <c r="B182" s="79">
        <v>0.197</v>
      </c>
      <c r="C182" s="79"/>
      <c r="D182" s="79">
        <v>0.23399999999999999</v>
      </c>
      <c r="E182" s="79">
        <v>0.197</v>
      </c>
      <c r="F182" s="79">
        <v>0.08549999999999999</v>
      </c>
      <c r="G182" s="79"/>
    </row>
    <row r="183" spans="1:7" ht="12.75">
      <c r="A183" s="42" t="s">
        <v>164</v>
      </c>
      <c r="B183" s="79">
        <v>1.119</v>
      </c>
      <c r="C183" s="79"/>
      <c r="D183" s="79">
        <v>1.064</v>
      </c>
      <c r="E183" s="79">
        <v>0.31700000000000006</v>
      </c>
      <c r="F183" s="79">
        <v>0.057</v>
      </c>
      <c r="G183" s="79"/>
    </row>
    <row r="184" spans="1:7" ht="12.75">
      <c r="A184" s="42" t="s">
        <v>165</v>
      </c>
      <c r="B184" s="79">
        <v>1.7234999999999998</v>
      </c>
      <c r="C184" s="79">
        <v>0.795</v>
      </c>
      <c r="D184" s="79">
        <v>2.7455</v>
      </c>
      <c r="E184" s="79">
        <v>1.4519999999999997</v>
      </c>
      <c r="F184" s="79">
        <v>0.33607500000000007</v>
      </c>
      <c r="G184" s="79">
        <v>0.25</v>
      </c>
    </row>
    <row r="185" spans="1:7" ht="12.75">
      <c r="A185" s="42" t="s">
        <v>166</v>
      </c>
      <c r="B185" s="79">
        <v>0.549</v>
      </c>
      <c r="C185" s="79"/>
      <c r="D185" s="79">
        <v>1.0319999999999998</v>
      </c>
      <c r="E185" s="79">
        <v>0.713</v>
      </c>
      <c r="F185" s="79">
        <v>0.142</v>
      </c>
      <c r="G185" s="79"/>
    </row>
    <row r="186" spans="1:7" ht="12.75">
      <c r="A186" s="42" t="s">
        <v>167</v>
      </c>
      <c r="B186" s="79">
        <v>2.7390000000000003</v>
      </c>
      <c r="C186" s="79">
        <v>11.971</v>
      </c>
      <c r="D186" s="79">
        <v>5.297699999999999</v>
      </c>
      <c r="E186" s="79">
        <v>2.1904</v>
      </c>
      <c r="F186" s="79">
        <v>0.4719</v>
      </c>
      <c r="G186" s="79"/>
    </row>
    <row r="187" spans="1:7" ht="12.75">
      <c r="A187" s="42" t="s">
        <v>168</v>
      </c>
      <c r="B187" s="79">
        <v>0.798</v>
      </c>
      <c r="C187" s="79"/>
      <c r="D187" s="79">
        <v>0.381</v>
      </c>
      <c r="E187" s="79">
        <v>0.255</v>
      </c>
      <c r="F187" s="79">
        <v>0.031</v>
      </c>
      <c r="G187" s="79"/>
    </row>
    <row r="188" spans="1:7" ht="12.75">
      <c r="A188" s="42" t="s">
        <v>169</v>
      </c>
      <c r="B188" s="79"/>
      <c r="C188" s="79"/>
      <c r="D188" s="79"/>
      <c r="E188" s="79"/>
      <c r="F188" s="79"/>
      <c r="G188" s="79"/>
    </row>
    <row r="189" spans="1:7" ht="12.75">
      <c r="A189" s="42" t="s">
        <v>170</v>
      </c>
      <c r="B189" s="79">
        <v>1.4</v>
      </c>
      <c r="C189" s="79">
        <v>3.87</v>
      </c>
      <c r="D189" s="79">
        <v>2.4</v>
      </c>
      <c r="E189" s="79">
        <v>2.8</v>
      </c>
      <c r="F189" s="79">
        <v>0.3</v>
      </c>
      <c r="G189" s="79"/>
    </row>
    <row r="190" spans="1:7" ht="12.75">
      <c r="A190" s="42" t="s">
        <v>171</v>
      </c>
      <c r="B190" s="79">
        <v>0.21</v>
      </c>
      <c r="C190" s="79"/>
      <c r="D190" s="79">
        <v>0.26</v>
      </c>
      <c r="E190" s="79">
        <v>0.18</v>
      </c>
      <c r="F190" s="79">
        <v>0.044</v>
      </c>
      <c r="G190" s="79"/>
    </row>
    <row r="191" spans="1:7" ht="12.75">
      <c r="A191" s="42" t="s">
        <v>309</v>
      </c>
      <c r="B191" s="79">
        <v>2.482</v>
      </c>
      <c r="C191" s="79"/>
      <c r="D191" s="79">
        <v>1.661</v>
      </c>
      <c r="E191" s="79">
        <v>1.177</v>
      </c>
      <c r="F191" s="79">
        <v>0.26</v>
      </c>
      <c r="G191" s="79"/>
    </row>
    <row r="192" spans="1:7" ht="12.75">
      <c r="A192" s="42" t="s">
        <v>173</v>
      </c>
      <c r="B192" s="79">
        <v>2.482</v>
      </c>
      <c r="C192" s="79"/>
      <c r="D192" s="79">
        <v>1.661</v>
      </c>
      <c r="E192" s="79">
        <v>1.177</v>
      </c>
      <c r="F192" s="79">
        <v>0.26</v>
      </c>
      <c r="G192" s="79"/>
    </row>
    <row r="193" spans="1:7" ht="12.75">
      <c r="A193" s="42" t="s">
        <v>174</v>
      </c>
      <c r="B193" s="79">
        <v>0.213</v>
      </c>
      <c r="C193" s="79"/>
      <c r="D193" s="79">
        <v>0.225</v>
      </c>
      <c r="E193" s="79">
        <v>0.0928</v>
      </c>
      <c r="F193" s="79">
        <v>0.0226</v>
      </c>
      <c r="G193" s="79"/>
    </row>
    <row r="194" spans="1:7" ht="12.75">
      <c r="A194" s="42" t="s">
        <v>175</v>
      </c>
      <c r="B194" s="79">
        <v>48.178046599999995</v>
      </c>
      <c r="C194" s="79">
        <v>360</v>
      </c>
      <c r="D194" s="79">
        <v>59.068620200000005</v>
      </c>
      <c r="E194" s="79">
        <v>20.507270979999994</v>
      </c>
      <c r="F194" s="79">
        <v>4.096254749999998</v>
      </c>
      <c r="G194" s="79"/>
    </row>
    <row r="195" spans="1:7" ht="12.75">
      <c r="A195" s="42" t="s">
        <v>176</v>
      </c>
      <c r="B195" s="79">
        <v>0.963</v>
      </c>
      <c r="C195" s="79">
        <v>2.005</v>
      </c>
      <c r="D195" s="79">
        <v>0.8990000000000001</v>
      </c>
      <c r="E195" s="79">
        <v>0.34</v>
      </c>
      <c r="F195" s="79">
        <v>0.145</v>
      </c>
      <c r="G195" s="79"/>
    </row>
    <row r="196" spans="1:7" ht="12.75">
      <c r="A196" s="42" t="s">
        <v>177</v>
      </c>
      <c r="B196" s="79">
        <v>0.28700000000000003</v>
      </c>
      <c r="C196" s="79"/>
      <c r="D196" s="79">
        <v>0.77</v>
      </c>
      <c r="E196" s="79">
        <v>0.4599</v>
      </c>
      <c r="F196" s="79">
        <v>0.057</v>
      </c>
      <c r="G196" s="79">
        <v>0.001</v>
      </c>
    </row>
    <row r="197" spans="1:7" ht="12.75">
      <c r="A197" s="42" t="s">
        <v>178</v>
      </c>
      <c r="B197" s="79"/>
      <c r="C197" s="79"/>
      <c r="D197" s="79"/>
      <c r="E197" s="79"/>
      <c r="F197" s="79"/>
      <c r="G197" s="79"/>
    </row>
    <row r="198" spans="1:7" ht="12.75">
      <c r="A198" s="42" t="s">
        <v>179</v>
      </c>
      <c r="B198" s="79">
        <v>0.275</v>
      </c>
      <c r="C198" s="79"/>
      <c r="D198" s="79">
        <v>0.152</v>
      </c>
      <c r="E198" s="79">
        <v>0.255</v>
      </c>
      <c r="F198" s="79">
        <v>0.289</v>
      </c>
      <c r="G198" s="79"/>
    </row>
    <row r="199" spans="1:7" ht="12.75">
      <c r="A199" s="42" t="s">
        <v>180</v>
      </c>
      <c r="B199" s="79">
        <v>0.6880000000000001</v>
      </c>
      <c r="C199" s="79"/>
      <c r="D199" s="79">
        <v>1.042</v>
      </c>
      <c r="E199" s="79">
        <v>0.73</v>
      </c>
      <c r="F199" s="79">
        <v>0.2002</v>
      </c>
      <c r="G199" s="79"/>
    </row>
    <row r="200" spans="1:7" ht="12.75">
      <c r="A200" s="42" t="s">
        <v>181</v>
      </c>
      <c r="B200" s="79">
        <v>0.277</v>
      </c>
      <c r="C200" s="79">
        <v>0.5740000000000001</v>
      </c>
      <c r="D200" s="79">
        <v>0.339</v>
      </c>
      <c r="E200" s="79">
        <v>0.18</v>
      </c>
      <c r="F200" s="79">
        <v>0.096</v>
      </c>
      <c r="G200" s="79"/>
    </row>
    <row r="201" spans="1:7" ht="12.75">
      <c r="A201" s="42" t="s">
        <v>182</v>
      </c>
      <c r="B201" s="79">
        <v>3.46</v>
      </c>
      <c r="C201" s="79">
        <v>0.18</v>
      </c>
      <c r="D201" s="79">
        <v>9.998</v>
      </c>
      <c r="E201" s="79">
        <v>3.0519999999999996</v>
      </c>
      <c r="F201" s="79">
        <v>0.28800000000000003</v>
      </c>
      <c r="G201" s="79"/>
    </row>
    <row r="202" spans="1:7" ht="12.75">
      <c r="A202" s="42" t="s">
        <v>183</v>
      </c>
      <c r="B202" s="79">
        <v>3.46</v>
      </c>
      <c r="C202" s="79">
        <v>0.18</v>
      </c>
      <c r="D202" s="79">
        <v>9.998</v>
      </c>
      <c r="E202" s="79">
        <v>3.0519999999999996</v>
      </c>
      <c r="F202" s="79">
        <v>0.28800000000000003</v>
      </c>
      <c r="G202" s="79"/>
    </row>
    <row r="203" spans="1:7" ht="12.75">
      <c r="A203" s="42" t="s">
        <v>184</v>
      </c>
      <c r="B203" s="79">
        <v>8.968</v>
      </c>
      <c r="C203" s="79">
        <v>27.44</v>
      </c>
      <c r="D203" s="79">
        <v>7.476</v>
      </c>
      <c r="E203" s="79">
        <v>2.705</v>
      </c>
      <c r="F203" s="79">
        <v>0.857</v>
      </c>
      <c r="G203" s="79"/>
    </row>
    <row r="204" spans="1:7" ht="12.75">
      <c r="A204" s="42" t="s">
        <v>185</v>
      </c>
      <c r="B204" s="79">
        <v>0.9</v>
      </c>
      <c r="C204" s="79"/>
      <c r="D204" s="79">
        <v>1.469</v>
      </c>
      <c r="E204" s="79">
        <v>0.898</v>
      </c>
      <c r="F204" s="79">
        <v>0.19299999999999998</v>
      </c>
      <c r="G204" s="79"/>
    </row>
    <row r="205" spans="1:7" ht="12.75">
      <c r="A205" s="42" t="s">
        <v>186</v>
      </c>
      <c r="B205" s="79">
        <v>0.7120000000000001</v>
      </c>
      <c r="C205" s="79"/>
      <c r="D205" s="79">
        <v>0.9329999999999999</v>
      </c>
      <c r="E205" s="79">
        <v>0.4660000000000001</v>
      </c>
      <c r="F205" s="79">
        <v>0.107</v>
      </c>
      <c r="G205" s="79"/>
    </row>
    <row r="206" spans="1:7" ht="12.75">
      <c r="A206" s="42" t="s">
        <v>187</v>
      </c>
      <c r="B206" s="79">
        <v>0.9269000000000001</v>
      </c>
      <c r="C206" s="79">
        <v>0.187</v>
      </c>
      <c r="D206" s="79">
        <v>0.9810000000000001</v>
      </c>
      <c r="E206" s="79">
        <v>0.4008</v>
      </c>
      <c r="F206" s="79">
        <v>0.158</v>
      </c>
      <c r="G206" s="79"/>
    </row>
    <row r="207" spans="1:7" ht="12.75">
      <c r="A207" s="42" t="s">
        <v>593</v>
      </c>
      <c r="B207" s="79">
        <v>0.8270000000000001</v>
      </c>
      <c r="C207" s="79">
        <v>4.2822</v>
      </c>
      <c r="D207" s="79">
        <v>1.622</v>
      </c>
      <c r="E207" s="79">
        <v>0.772</v>
      </c>
      <c r="F207" s="79">
        <v>0.569</v>
      </c>
      <c r="G207" s="79"/>
    </row>
    <row r="208" spans="1:7" ht="12.75">
      <c r="A208" s="42"/>
      <c r="B208" s="79"/>
      <c r="C208" s="79"/>
      <c r="D208" s="79"/>
      <c r="E208" s="79"/>
      <c r="F208" s="79"/>
      <c r="G208" s="79"/>
    </row>
    <row r="209" spans="1:7" ht="12.75">
      <c r="A209" s="42"/>
      <c r="B209" s="79"/>
      <c r="C209" s="79"/>
      <c r="D209" s="79"/>
      <c r="E209" s="79"/>
      <c r="F209" s="79"/>
      <c r="G209" s="79"/>
    </row>
    <row r="210" spans="1:7" ht="12.75">
      <c r="A210" s="125" t="s">
        <v>189</v>
      </c>
      <c r="B210" s="164">
        <v>46.580360000000006</v>
      </c>
      <c r="C210" s="164"/>
      <c r="D210" s="164">
        <v>26.533159999999995</v>
      </c>
      <c r="E210" s="164">
        <v>26.16335</v>
      </c>
      <c r="F210" s="164">
        <v>3.95334</v>
      </c>
      <c r="G210" s="79"/>
    </row>
    <row r="211" spans="1:7" ht="12.75">
      <c r="A211" s="65"/>
      <c r="B211" s="79"/>
      <c r="C211" s="79"/>
      <c r="D211" s="79"/>
      <c r="E211" s="79"/>
      <c r="F211" s="79"/>
      <c r="G211" s="79"/>
    </row>
    <row r="212" spans="1:7" ht="12.75">
      <c r="A212" s="65" t="s">
        <v>190</v>
      </c>
      <c r="B212" s="79">
        <v>0.275</v>
      </c>
      <c r="C212" s="79"/>
      <c r="D212" s="79">
        <v>0.26</v>
      </c>
      <c r="E212" s="79">
        <v>0.29</v>
      </c>
      <c r="F212" s="79">
        <v>0.04111</v>
      </c>
      <c r="G212" s="79"/>
    </row>
    <row r="213" spans="1:7" ht="12.75">
      <c r="A213" s="65" t="s">
        <v>191</v>
      </c>
      <c r="B213" s="79">
        <v>2.847</v>
      </c>
      <c r="C213" s="79">
        <v>6.33</v>
      </c>
      <c r="D213" s="79">
        <v>4.039</v>
      </c>
      <c r="E213" s="79">
        <v>2.208</v>
      </c>
      <c r="F213" s="79">
        <v>0.63</v>
      </c>
      <c r="G213" s="79"/>
    </row>
    <row r="214" spans="1:7" ht="12.75">
      <c r="A214" s="65" t="s">
        <v>192</v>
      </c>
      <c r="B214" s="79">
        <v>2.847</v>
      </c>
      <c r="C214" s="79">
        <v>6.33</v>
      </c>
      <c r="D214" s="79">
        <v>4.039</v>
      </c>
      <c r="E214" s="79">
        <v>2.208</v>
      </c>
      <c r="F214" s="79">
        <v>0.63</v>
      </c>
      <c r="G214" s="79"/>
    </row>
    <row r="215" spans="1:7" ht="12.75">
      <c r="A215" s="65" t="s">
        <v>193</v>
      </c>
      <c r="B215" s="79">
        <v>1.4367</v>
      </c>
      <c r="C215" s="79">
        <v>2.78</v>
      </c>
      <c r="D215" s="79">
        <v>0.5992999999999999</v>
      </c>
      <c r="E215" s="79">
        <v>0.863</v>
      </c>
      <c r="F215" s="79">
        <v>0.1502</v>
      </c>
      <c r="G215" s="79"/>
    </row>
    <row r="216" spans="1:7" ht="12.75">
      <c r="A216" s="65" t="s">
        <v>194</v>
      </c>
      <c r="B216" s="79">
        <v>5.1504</v>
      </c>
      <c r="C216" s="79"/>
      <c r="D216" s="79">
        <v>4.4115</v>
      </c>
      <c r="E216" s="79">
        <v>3.2041999999999997</v>
      </c>
      <c r="F216" s="79">
        <v>0.5138</v>
      </c>
      <c r="G216" s="79"/>
    </row>
    <row r="217" spans="1:7" ht="12.75">
      <c r="A217" s="65" t="s">
        <v>195</v>
      </c>
      <c r="B217" s="79">
        <v>16.745</v>
      </c>
      <c r="C217" s="79"/>
      <c r="D217" s="79">
        <v>6.602</v>
      </c>
      <c r="E217" s="79">
        <v>5.979</v>
      </c>
      <c r="F217" s="79">
        <v>0.394</v>
      </c>
      <c r="G217" s="79"/>
    </row>
    <row r="218" spans="1:7" ht="12.75">
      <c r="A218" s="65" t="s">
        <v>323</v>
      </c>
      <c r="B218" s="79">
        <v>7.863</v>
      </c>
      <c r="C218" s="79"/>
      <c r="D218" s="79">
        <v>1.516</v>
      </c>
      <c r="E218" s="79">
        <v>3.575</v>
      </c>
      <c r="F218" s="79">
        <v>0.653</v>
      </c>
      <c r="G218" s="79"/>
    </row>
    <row r="219" spans="1:7" ht="12.75">
      <c r="A219" s="65" t="s">
        <v>197</v>
      </c>
      <c r="B219" s="79">
        <v>0.109</v>
      </c>
      <c r="C219" s="79">
        <v>0.39</v>
      </c>
      <c r="D219" s="79">
        <v>0.166</v>
      </c>
      <c r="E219" s="79">
        <v>0.113</v>
      </c>
      <c r="F219" s="79">
        <v>0.005</v>
      </c>
      <c r="G219" s="79"/>
    </row>
    <row r="220" spans="1:7" ht="12.75">
      <c r="A220" s="65" t="s">
        <v>198</v>
      </c>
      <c r="B220" s="79">
        <v>2.7569999999999997</v>
      </c>
      <c r="C220" s="79"/>
      <c r="D220" s="79">
        <v>2.208499999999999</v>
      </c>
      <c r="E220" s="79">
        <v>1.9869999999999997</v>
      </c>
      <c r="F220" s="79">
        <v>0.46940000000000004</v>
      </c>
      <c r="G220" s="79"/>
    </row>
    <row r="221" spans="1:7" ht="12.75">
      <c r="A221" s="65" t="s">
        <v>199</v>
      </c>
      <c r="B221" s="79">
        <v>1.438</v>
      </c>
      <c r="C221" s="79"/>
      <c r="D221" s="79">
        <v>1.556</v>
      </c>
      <c r="E221" s="79">
        <v>1.608</v>
      </c>
      <c r="F221" s="79">
        <v>0.401</v>
      </c>
      <c r="G221" s="79"/>
    </row>
    <row r="222" spans="1:7" ht="12.75">
      <c r="A222" s="65" t="s">
        <v>200</v>
      </c>
      <c r="B222" s="79">
        <v>0.18799999999999997</v>
      </c>
      <c r="C222" s="79"/>
      <c r="D222" s="79">
        <v>0.37639999999999996</v>
      </c>
      <c r="E222" s="79">
        <v>0.368</v>
      </c>
      <c r="F222" s="79">
        <v>0.04334999999999999</v>
      </c>
      <c r="G222" s="79"/>
    </row>
    <row r="223" spans="1:7" ht="12.75">
      <c r="A223" s="65" t="s">
        <v>201</v>
      </c>
      <c r="B223" s="79">
        <v>7.062799999999999</v>
      </c>
      <c r="C223" s="79">
        <v>31.194</v>
      </c>
      <c r="D223" s="79">
        <v>5.702600000000001</v>
      </c>
      <c r="E223" s="79">
        <v>6.7475</v>
      </c>
      <c r="F223" s="79">
        <v>0.9152</v>
      </c>
      <c r="G223" s="79"/>
    </row>
    <row r="224" spans="1:7" ht="12.75">
      <c r="A224" s="65" t="s">
        <v>202</v>
      </c>
      <c r="B224" s="79">
        <v>5.975</v>
      </c>
      <c r="C224" s="79">
        <v>31</v>
      </c>
      <c r="D224" s="79">
        <v>5.092</v>
      </c>
      <c r="E224" s="79">
        <v>6.116</v>
      </c>
      <c r="F224" s="79">
        <v>0.826</v>
      </c>
      <c r="G224" s="79"/>
    </row>
    <row r="225" spans="1:7" ht="12.75">
      <c r="A225" s="65" t="s">
        <v>203</v>
      </c>
      <c r="B225" s="79">
        <v>2.1464600000000003</v>
      </c>
      <c r="C225" s="79"/>
      <c r="D225" s="79">
        <v>0.6518600000000001</v>
      </c>
      <c r="E225" s="79">
        <v>0.8286500000000002</v>
      </c>
      <c r="F225" s="79">
        <v>0.13828000000000001</v>
      </c>
      <c r="G225" s="79"/>
    </row>
    <row r="226" spans="1:7" ht="12.75">
      <c r="A226" s="42"/>
      <c r="B226" s="79"/>
      <c r="C226" s="79"/>
      <c r="D226" s="79"/>
      <c r="E226" s="79"/>
      <c r="F226" s="79"/>
      <c r="G226" s="79"/>
    </row>
    <row r="227" spans="1:7" ht="12.75">
      <c r="A227" s="42"/>
      <c r="B227" s="79"/>
      <c r="C227" s="79"/>
      <c r="D227" s="79"/>
      <c r="E227" s="79"/>
      <c r="F227" s="79"/>
      <c r="G227" s="79"/>
    </row>
    <row r="228" spans="1:7" ht="12.75">
      <c r="A228" s="70" t="s">
        <v>204</v>
      </c>
      <c r="B228" s="164">
        <v>36.42274300000001</v>
      </c>
      <c r="C228" s="164"/>
      <c r="D228" s="164">
        <v>30.755</v>
      </c>
      <c r="E228" s="164">
        <v>26.512999999999998</v>
      </c>
      <c r="F228" s="164">
        <v>3.916800193</v>
      </c>
      <c r="G228" s="164"/>
    </row>
    <row r="229" spans="1:7" ht="12.75">
      <c r="A229" s="42"/>
      <c r="B229" s="79"/>
      <c r="C229" s="79"/>
      <c r="D229" s="79"/>
      <c r="E229" s="79"/>
      <c r="F229" s="79"/>
      <c r="G229" s="79"/>
    </row>
    <row r="230" spans="1:7" ht="12.75">
      <c r="A230" s="42" t="s">
        <v>205</v>
      </c>
      <c r="B230" s="79">
        <v>1.4098</v>
      </c>
      <c r="C230" s="79"/>
      <c r="D230" s="79">
        <v>1.8079999999999998</v>
      </c>
      <c r="E230" s="79">
        <v>2.0269999999999997</v>
      </c>
      <c r="F230" s="79">
        <v>0.35430016</v>
      </c>
      <c r="G230" s="79"/>
    </row>
    <row r="231" spans="1:7" ht="12.75">
      <c r="A231" s="42" t="s">
        <v>206</v>
      </c>
      <c r="B231" s="79">
        <v>0.276</v>
      </c>
      <c r="C231" s="79"/>
      <c r="D231" s="79">
        <v>0.369</v>
      </c>
      <c r="E231" s="79">
        <v>0.496</v>
      </c>
      <c r="F231" s="79">
        <v>0.127</v>
      </c>
      <c r="G231" s="79"/>
    </row>
    <row r="232" spans="1:7" ht="12.75">
      <c r="A232" s="42" t="s">
        <v>207</v>
      </c>
      <c r="B232" s="79">
        <v>20.301000000000002</v>
      </c>
      <c r="C232" s="79">
        <v>54.759</v>
      </c>
      <c r="D232" s="79">
        <v>19.747000000000003</v>
      </c>
      <c r="E232" s="79">
        <v>16.676</v>
      </c>
      <c r="F232" s="79">
        <v>1.621</v>
      </c>
      <c r="G232" s="79"/>
    </row>
    <row r="233" spans="1:7" ht="12.75">
      <c r="A233" s="42" t="s">
        <v>208</v>
      </c>
      <c r="B233" s="79">
        <v>10.913943000000002</v>
      </c>
      <c r="C233" s="79"/>
      <c r="D233" s="79">
        <v>5.2780000000000005</v>
      </c>
      <c r="E233" s="79">
        <v>2.812</v>
      </c>
      <c r="F233" s="79">
        <v>0.889</v>
      </c>
      <c r="G233" s="79"/>
    </row>
    <row r="234" spans="1:7" ht="12.75">
      <c r="A234" s="42" t="s">
        <v>209</v>
      </c>
      <c r="B234" s="79">
        <v>0.093</v>
      </c>
      <c r="C234" s="79"/>
      <c r="D234" s="79">
        <v>0.136</v>
      </c>
      <c r="E234" s="79">
        <v>0.054000000000000006</v>
      </c>
      <c r="F234" s="79">
        <v>0.03</v>
      </c>
      <c r="G234" s="79"/>
    </row>
    <row r="235" spans="1:7" ht="12.75">
      <c r="A235" s="42" t="s">
        <v>210</v>
      </c>
      <c r="B235" s="79">
        <v>0.519</v>
      </c>
      <c r="C235" s="79"/>
      <c r="D235" s="79">
        <v>0.7080000000000001</v>
      </c>
      <c r="E235" s="79">
        <v>0.48</v>
      </c>
      <c r="F235" s="79">
        <v>0.123</v>
      </c>
      <c r="G235" s="79"/>
    </row>
    <row r="236" spans="1:7" ht="12.75">
      <c r="A236" s="42" t="s">
        <v>211</v>
      </c>
      <c r="B236" s="79">
        <v>0.04</v>
      </c>
      <c r="C236" s="79"/>
      <c r="D236" s="79">
        <v>0.11</v>
      </c>
      <c r="E236" s="79">
        <v>0.17300000000000001</v>
      </c>
      <c r="F236" s="79">
        <v>0.037000000000000005</v>
      </c>
      <c r="G236" s="79"/>
    </row>
    <row r="237" spans="1:7" ht="12.75">
      <c r="A237" s="42" t="s">
        <v>212</v>
      </c>
      <c r="B237" s="79">
        <v>0.225</v>
      </c>
      <c r="C237" s="79"/>
      <c r="D237" s="79">
        <v>0.384</v>
      </c>
      <c r="E237" s="79">
        <v>0.8460000000000001</v>
      </c>
      <c r="F237" s="79">
        <v>0.126</v>
      </c>
      <c r="G237" s="79"/>
    </row>
    <row r="238" spans="1:7" ht="12.75">
      <c r="A238" s="42" t="s">
        <v>213</v>
      </c>
      <c r="B238" s="79">
        <v>0.125</v>
      </c>
      <c r="C238" s="79"/>
      <c r="D238" s="79">
        <v>0.219</v>
      </c>
      <c r="E238" s="79">
        <v>0.238</v>
      </c>
      <c r="F238" s="79">
        <v>0.065</v>
      </c>
      <c r="G238" s="79"/>
    </row>
    <row r="239" spans="1:7" ht="12.75">
      <c r="A239" s="42" t="s">
        <v>214</v>
      </c>
      <c r="B239" s="79">
        <v>0.04</v>
      </c>
      <c r="C239" s="79"/>
      <c r="D239" s="79">
        <v>0.04</v>
      </c>
      <c r="E239" s="79">
        <v>0.12</v>
      </c>
      <c r="F239" s="79">
        <v>0.06</v>
      </c>
      <c r="G239" s="79"/>
    </row>
    <row r="240" spans="1:7" ht="12.75">
      <c r="A240" s="42" t="s">
        <v>215</v>
      </c>
      <c r="B240" s="79">
        <v>1.259</v>
      </c>
      <c r="C240" s="79"/>
      <c r="D240" s="79">
        <v>1.002</v>
      </c>
      <c r="E240" s="79">
        <v>1.3820000000000001</v>
      </c>
      <c r="F240" s="79">
        <v>0.29800000000000004</v>
      </c>
      <c r="G240" s="79"/>
    </row>
    <row r="241" spans="1:7" ht="12.75">
      <c r="A241" s="42" t="s">
        <v>216</v>
      </c>
      <c r="B241" s="79">
        <v>0.27</v>
      </c>
      <c r="C241" s="79"/>
      <c r="D241" s="79">
        <v>0.205</v>
      </c>
      <c r="E241" s="79">
        <v>0.223</v>
      </c>
      <c r="F241" s="79">
        <v>0.044000000000000004</v>
      </c>
      <c r="G241" s="79"/>
    </row>
    <row r="242" spans="1:7" ht="12.75">
      <c r="A242" s="42" t="s">
        <v>217</v>
      </c>
      <c r="B242" s="79">
        <v>0.46</v>
      </c>
      <c r="C242" s="79"/>
      <c r="D242" s="79">
        <v>0.523</v>
      </c>
      <c r="E242" s="79">
        <v>0.542</v>
      </c>
      <c r="F242" s="79">
        <v>0.059500033</v>
      </c>
      <c r="G242" s="79"/>
    </row>
    <row r="243" spans="1:7" ht="12.75">
      <c r="A243" s="42" t="s">
        <v>218</v>
      </c>
      <c r="B243" s="79"/>
      <c r="C243" s="79"/>
      <c r="D243" s="79"/>
      <c r="E243" s="79"/>
      <c r="F243" s="79"/>
      <c r="G243" s="79"/>
    </row>
    <row r="244" spans="1:7" ht="12.75">
      <c r="A244" s="42" t="s">
        <v>219</v>
      </c>
      <c r="B244" s="79">
        <v>0.491</v>
      </c>
      <c r="C244" s="79"/>
      <c r="D244" s="79">
        <v>0.226</v>
      </c>
      <c r="E244" s="79">
        <v>0.444</v>
      </c>
      <c r="F244" s="79">
        <v>0.083</v>
      </c>
      <c r="G244" s="79"/>
    </row>
    <row r="245" spans="1:7" ht="12.75">
      <c r="A245" s="42"/>
      <c r="B245" s="79"/>
      <c r="C245" s="79"/>
      <c r="D245" s="79"/>
      <c r="E245" s="79"/>
      <c r="F245" s="79"/>
      <c r="G245" s="79"/>
    </row>
    <row r="246" spans="1:7" ht="12.75">
      <c r="A246" s="42"/>
      <c r="B246" s="79"/>
      <c r="C246" s="79"/>
      <c r="D246" s="79"/>
      <c r="E246" s="79"/>
      <c r="F246" s="79"/>
      <c r="G246" s="79"/>
    </row>
    <row r="247" spans="1:7" ht="12.75">
      <c r="A247" s="70" t="s">
        <v>220</v>
      </c>
      <c r="B247" s="164">
        <v>134.7169221</v>
      </c>
      <c r="C247" s="164"/>
      <c r="D247" s="164">
        <v>111.40420049999999</v>
      </c>
      <c r="E247" s="164">
        <v>208.09309919999995</v>
      </c>
      <c r="F247" s="164">
        <v>16.853555229999998</v>
      </c>
      <c r="G247" s="164">
        <v>0.020900000000000002</v>
      </c>
    </row>
    <row r="248" spans="1:7" ht="12.75">
      <c r="A248" s="42"/>
      <c r="B248" s="79"/>
      <c r="C248" s="79"/>
      <c r="D248" s="79"/>
      <c r="E248" s="79"/>
      <c r="F248" s="79"/>
      <c r="G248" s="79"/>
    </row>
    <row r="249" spans="1:7" ht="12.75">
      <c r="A249" s="42" t="s">
        <v>221</v>
      </c>
      <c r="B249" s="79">
        <v>1.05</v>
      </c>
      <c r="C249" s="79">
        <v>2.584</v>
      </c>
      <c r="D249" s="79">
        <v>1.17</v>
      </c>
      <c r="E249" s="79">
        <v>1.037</v>
      </c>
      <c r="F249" s="79">
        <v>0.20600000000000002</v>
      </c>
      <c r="G249" s="79"/>
    </row>
    <row r="250" spans="1:7" ht="12.75">
      <c r="A250" s="42" t="s">
        <v>222</v>
      </c>
      <c r="B250" s="79">
        <v>2.535833</v>
      </c>
      <c r="C250" s="79">
        <v>6.36763375</v>
      </c>
      <c r="D250" s="79">
        <v>2.27215125</v>
      </c>
      <c r="E250" s="79">
        <v>2.7490225</v>
      </c>
      <c r="F250" s="79">
        <v>0.583466</v>
      </c>
      <c r="G250" s="79"/>
    </row>
    <row r="251" spans="1:7" ht="12.75">
      <c r="A251" s="42" t="s">
        <v>223</v>
      </c>
      <c r="B251" s="79">
        <v>1.378</v>
      </c>
      <c r="C251" s="79"/>
      <c r="D251" s="79">
        <v>0.6789999999999999</v>
      </c>
      <c r="E251" s="79">
        <v>0.7959999999999999</v>
      </c>
      <c r="F251" s="79">
        <v>0.18899999999999997</v>
      </c>
      <c r="G251" s="79"/>
    </row>
    <row r="252" spans="1:7" ht="12.75">
      <c r="A252" s="42" t="s">
        <v>224</v>
      </c>
      <c r="B252" s="79"/>
      <c r="C252" s="79"/>
      <c r="D252" s="79"/>
      <c r="E252" s="79"/>
      <c r="F252" s="79"/>
      <c r="G252" s="79"/>
    </row>
    <row r="253" spans="1:7" ht="12.75">
      <c r="A253" s="42" t="s">
        <v>225</v>
      </c>
      <c r="B253" s="79">
        <v>0.4666</v>
      </c>
      <c r="C253" s="79">
        <v>2.421</v>
      </c>
      <c r="D253" s="79">
        <v>1.002</v>
      </c>
      <c r="E253" s="79">
        <v>0.226</v>
      </c>
      <c r="F253" s="79">
        <v>0.059705999999999995</v>
      </c>
      <c r="G253" s="79"/>
    </row>
    <row r="254" spans="1:7" ht="12.75">
      <c r="A254" s="42" t="s">
        <v>226</v>
      </c>
      <c r="B254" s="79">
        <v>0.6860595</v>
      </c>
      <c r="C254" s="79">
        <v>1.94963</v>
      </c>
      <c r="D254" s="79">
        <v>0.26452125</v>
      </c>
      <c r="E254" s="79">
        <v>0.3789795</v>
      </c>
      <c r="F254" s="79">
        <v>0.07121975</v>
      </c>
      <c r="G254" s="79"/>
    </row>
    <row r="255" spans="1:7" ht="12.75">
      <c r="A255" s="42" t="s">
        <v>227</v>
      </c>
      <c r="B255" s="79">
        <v>2.4038999999999997</v>
      </c>
      <c r="C255" s="79">
        <v>6.2272</v>
      </c>
      <c r="D255" s="79">
        <v>1.8560999999999999</v>
      </c>
      <c r="E255" s="79">
        <v>1.8574000000000002</v>
      </c>
      <c r="F255" s="79">
        <v>0.12129999999999999</v>
      </c>
      <c r="G255" s="79"/>
    </row>
    <row r="256" spans="1:7" ht="12.75">
      <c r="A256" s="42" t="s">
        <v>228</v>
      </c>
      <c r="B256" s="79">
        <v>1.23</v>
      </c>
      <c r="C256" s="79">
        <v>5.601</v>
      </c>
      <c r="D256" s="79">
        <v>0.825</v>
      </c>
      <c r="E256" s="79">
        <v>0.952</v>
      </c>
      <c r="F256" s="79">
        <v>0.191</v>
      </c>
      <c r="G256" s="79">
        <v>0.0007</v>
      </c>
    </row>
    <row r="257" spans="1:7" ht="12.75">
      <c r="A257" s="42" t="s">
        <v>229</v>
      </c>
      <c r="B257" s="79">
        <v>0.415</v>
      </c>
      <c r="C257" s="79"/>
      <c r="D257" s="79">
        <v>0.517</v>
      </c>
      <c r="E257" s="79">
        <v>0.263</v>
      </c>
      <c r="F257" s="79">
        <v>0.061</v>
      </c>
      <c r="G257" s="79"/>
    </row>
    <row r="258" spans="1:7" ht="12.75">
      <c r="A258" s="42" t="s">
        <v>230</v>
      </c>
      <c r="B258" s="79">
        <v>0.17100000000000004</v>
      </c>
      <c r="C258" s="79"/>
      <c r="D258" s="79">
        <v>0.17700000000000002</v>
      </c>
      <c r="E258" s="79">
        <v>0.2</v>
      </c>
      <c r="F258" s="79">
        <v>0.062</v>
      </c>
      <c r="G258" s="79"/>
    </row>
    <row r="259" spans="1:7" ht="12.75">
      <c r="A259" s="42" t="s">
        <v>231</v>
      </c>
      <c r="B259" s="79">
        <v>2.6360999999999994</v>
      </c>
      <c r="C259" s="79">
        <v>8.531999999999998</v>
      </c>
      <c r="D259" s="79">
        <v>3.5121199999999995</v>
      </c>
      <c r="E259" s="79">
        <v>4.54301</v>
      </c>
      <c r="F259" s="79">
        <v>0.7431999999999999</v>
      </c>
      <c r="G259" s="79"/>
    </row>
    <row r="260" spans="1:7" ht="12.75">
      <c r="A260" s="42" t="s">
        <v>232</v>
      </c>
      <c r="B260" s="79">
        <v>0.021</v>
      </c>
      <c r="C260" s="79"/>
      <c r="D260" s="79">
        <v>0.015</v>
      </c>
      <c r="E260" s="79">
        <v>0.012</v>
      </c>
      <c r="F260" s="79">
        <v>0.003</v>
      </c>
      <c r="G260" s="79"/>
    </row>
    <row r="261" spans="1:7" ht="12.75">
      <c r="A261" s="42" t="s">
        <v>233</v>
      </c>
      <c r="B261" s="79">
        <v>1.427188</v>
      </c>
      <c r="C261" s="79">
        <v>20.82089</v>
      </c>
      <c r="D261" s="79">
        <v>2.881188</v>
      </c>
      <c r="E261" s="79">
        <v>2.8965879999999995</v>
      </c>
      <c r="F261" s="79">
        <v>0.13050939999999997</v>
      </c>
      <c r="G261" s="79"/>
    </row>
    <row r="262" spans="1:7" ht="12.75">
      <c r="A262" s="42" t="s">
        <v>234</v>
      </c>
      <c r="B262" s="79">
        <v>1.7</v>
      </c>
      <c r="C262" s="79">
        <v>5.982000000000001</v>
      </c>
      <c r="D262" s="79">
        <v>1.251</v>
      </c>
      <c r="E262" s="79">
        <v>0.917</v>
      </c>
      <c r="F262" s="79">
        <v>0.272</v>
      </c>
      <c r="G262" s="79"/>
    </row>
    <row r="263" spans="1:7" ht="12.75">
      <c r="A263" s="42" t="s">
        <v>235</v>
      </c>
      <c r="B263" s="79">
        <v>0.4427416</v>
      </c>
      <c r="C263" s="79">
        <v>0.265</v>
      </c>
      <c r="D263" s="79">
        <v>0.60362</v>
      </c>
      <c r="E263" s="79">
        <v>0.3302992</v>
      </c>
      <c r="F263" s="79">
        <v>0.056254080000000005</v>
      </c>
      <c r="G263" s="79"/>
    </row>
    <row r="264" spans="1:7" s="42" customFormat="1" ht="11.25">
      <c r="A264" s="42" t="s">
        <v>236</v>
      </c>
      <c r="B264" s="41">
        <v>112.051</v>
      </c>
      <c r="C264" s="41">
        <v>416</v>
      </c>
      <c r="D264" s="41">
        <v>87.974</v>
      </c>
      <c r="E264" s="41">
        <v>187.072</v>
      </c>
      <c r="F264" s="41">
        <v>13.2022</v>
      </c>
      <c r="G264" s="41">
        <v>0.002</v>
      </c>
    </row>
    <row r="265" spans="1:7" ht="12.75">
      <c r="A265" s="42" t="s">
        <v>237</v>
      </c>
      <c r="B265" s="79">
        <v>1.8664999999999994</v>
      </c>
      <c r="C265" s="79">
        <v>10.391</v>
      </c>
      <c r="D265" s="79">
        <v>2.5505</v>
      </c>
      <c r="E265" s="79">
        <v>1.2317999999999998</v>
      </c>
      <c r="F265" s="79">
        <v>0.20170000000000002</v>
      </c>
      <c r="G265" s="79">
        <v>0.0182</v>
      </c>
    </row>
    <row r="266" spans="1:7" ht="12.75">
      <c r="A266" s="42" t="s">
        <v>238</v>
      </c>
      <c r="B266" s="79">
        <v>2.6380000000000003</v>
      </c>
      <c r="C266" s="79">
        <v>8.184000000000001</v>
      </c>
      <c r="D266" s="79">
        <v>1.966</v>
      </c>
      <c r="E266" s="79">
        <v>1.843</v>
      </c>
      <c r="F266" s="79">
        <v>0.39</v>
      </c>
      <c r="G266" s="79"/>
    </row>
    <row r="267" spans="1:7" ht="12.75">
      <c r="A267" s="42" t="s">
        <v>239</v>
      </c>
      <c r="B267" s="79">
        <v>0.213</v>
      </c>
      <c r="C267" s="79">
        <v>3.144</v>
      </c>
      <c r="D267" s="79">
        <v>0.246</v>
      </c>
      <c r="E267" s="79">
        <v>0.111</v>
      </c>
      <c r="F267" s="79">
        <v>0.179</v>
      </c>
      <c r="G267" s="79"/>
    </row>
    <row r="268" spans="1:7" ht="12.75">
      <c r="A268" s="42" t="s">
        <v>240</v>
      </c>
      <c r="B268" s="79">
        <v>0.433</v>
      </c>
      <c r="C268" s="79">
        <v>1.968</v>
      </c>
      <c r="D268" s="79">
        <v>0.699</v>
      </c>
      <c r="E268" s="79">
        <v>0.379</v>
      </c>
      <c r="F268" s="79">
        <v>0.04</v>
      </c>
      <c r="G268" s="79"/>
    </row>
    <row r="269" spans="1:7" ht="12.75">
      <c r="A269" s="42" t="s">
        <v>241</v>
      </c>
      <c r="B269" s="79">
        <v>0.952</v>
      </c>
      <c r="C269" s="79"/>
      <c r="D269" s="79">
        <v>0.943</v>
      </c>
      <c r="E269" s="79">
        <v>0.298</v>
      </c>
      <c r="F269" s="79">
        <v>0.091</v>
      </c>
      <c r="G269" s="79"/>
    </row>
    <row r="270" spans="1:7" ht="12.75">
      <c r="A270" s="42"/>
      <c r="B270" s="79"/>
      <c r="C270" s="79"/>
      <c r="D270" s="79"/>
      <c r="E270" s="79"/>
      <c r="F270" s="79"/>
      <c r="G270" s="79"/>
    </row>
    <row r="271" spans="2:7" ht="12.75">
      <c r="B271" s="79"/>
      <c r="C271" s="79"/>
      <c r="D271" s="79"/>
      <c r="E271" s="79"/>
      <c r="F271" s="79"/>
      <c r="G271" s="79"/>
    </row>
    <row r="272" spans="1:7" ht="12.75">
      <c r="A272" s="70" t="s">
        <v>242</v>
      </c>
      <c r="B272" s="164">
        <v>19.6484</v>
      </c>
      <c r="C272" s="164"/>
      <c r="D272" s="164">
        <v>15.248100000000003</v>
      </c>
      <c r="E272" s="164">
        <v>22.5311</v>
      </c>
      <c r="F272" s="164">
        <v>3.6166999999999994</v>
      </c>
      <c r="G272" s="79"/>
    </row>
    <row r="273" spans="2:7" ht="12.75">
      <c r="B273" s="79"/>
      <c r="C273" s="79"/>
      <c r="D273" s="79"/>
      <c r="E273" s="79"/>
      <c r="F273" s="79"/>
      <c r="G273" s="79"/>
    </row>
    <row r="274" spans="1:7" ht="12.75">
      <c r="A274" s="42" t="s">
        <v>243</v>
      </c>
      <c r="B274" s="79">
        <v>1.5903</v>
      </c>
      <c r="C274" s="79">
        <v>5.8856</v>
      </c>
      <c r="D274" s="79">
        <v>1.4995999999999998</v>
      </c>
      <c r="E274" s="79">
        <v>1.7978999999999998</v>
      </c>
      <c r="F274" s="79">
        <v>0.4595</v>
      </c>
      <c r="G274" s="79"/>
    </row>
    <row r="275" spans="1:7" ht="12.75">
      <c r="A275" s="42" t="s">
        <v>244</v>
      </c>
      <c r="B275" s="79">
        <v>0.119</v>
      </c>
      <c r="C275" s="79">
        <v>1.108</v>
      </c>
      <c r="D275" s="79">
        <v>0.229</v>
      </c>
      <c r="E275" s="79">
        <v>0.167</v>
      </c>
      <c r="F275" s="79">
        <v>0.083</v>
      </c>
      <c r="G275" s="79"/>
    </row>
    <row r="276" spans="1:7" ht="12.75">
      <c r="A276" s="42" t="s">
        <v>245</v>
      </c>
      <c r="B276" s="79">
        <v>0.1946</v>
      </c>
      <c r="C276" s="79">
        <v>0.4683</v>
      </c>
      <c r="D276" s="79">
        <v>0.2681</v>
      </c>
      <c r="E276" s="79">
        <v>0.0651</v>
      </c>
      <c r="F276" s="79">
        <v>0.0122</v>
      </c>
      <c r="G276" s="79"/>
    </row>
    <row r="277" spans="1:7" ht="12.75">
      <c r="A277" s="42" t="s">
        <v>246</v>
      </c>
      <c r="B277" s="79">
        <v>5.181100000000001</v>
      </c>
      <c r="C277" s="79">
        <v>17.876800000000003</v>
      </c>
      <c r="D277" s="79">
        <v>2.7380999999999998</v>
      </c>
      <c r="E277" s="79">
        <v>4.6888</v>
      </c>
      <c r="F277" s="79">
        <v>1.3137999999999999</v>
      </c>
      <c r="G277" s="79"/>
    </row>
    <row r="278" spans="1:7" ht="12.75">
      <c r="A278" s="42" t="s">
        <v>247</v>
      </c>
      <c r="B278" s="79">
        <v>4.3475</v>
      </c>
      <c r="C278" s="79">
        <v>15.7747</v>
      </c>
      <c r="D278" s="79">
        <v>1.8503</v>
      </c>
      <c r="E278" s="79">
        <v>4.0055</v>
      </c>
      <c r="F278" s="79">
        <v>1.2386</v>
      </c>
      <c r="G278" s="79"/>
    </row>
    <row r="279" spans="1:7" ht="12.75">
      <c r="A279" s="42" t="s">
        <v>248</v>
      </c>
      <c r="B279" s="79">
        <v>0.5195999999999998</v>
      </c>
      <c r="C279" s="79">
        <v>1.1438000000000001</v>
      </c>
      <c r="D279" s="79">
        <v>0.4492999999999999</v>
      </c>
      <c r="E279" s="79">
        <v>0.1593</v>
      </c>
      <c r="F279" s="79">
        <v>0.0441</v>
      </c>
      <c r="G279" s="79"/>
    </row>
    <row r="280" spans="1:7" ht="12.75">
      <c r="A280" s="42" t="s">
        <v>249</v>
      </c>
      <c r="B280" s="79">
        <v>0.29979999999999996</v>
      </c>
      <c r="C280" s="79">
        <v>1.8142999999999998</v>
      </c>
      <c r="D280" s="79">
        <v>0.3387</v>
      </c>
      <c r="E280" s="79">
        <v>0.3115</v>
      </c>
      <c r="F280" s="79">
        <v>0.075</v>
      </c>
      <c r="G280" s="79"/>
    </row>
    <row r="281" spans="1:7" ht="12.75">
      <c r="A281" s="42" t="s">
        <v>250</v>
      </c>
      <c r="B281" s="79">
        <v>0.06</v>
      </c>
      <c r="C281" s="79">
        <v>0.299</v>
      </c>
      <c r="D281" s="79">
        <v>0.11</v>
      </c>
      <c r="E281" s="79">
        <v>0.026</v>
      </c>
      <c r="F281" s="79">
        <v>0.001</v>
      </c>
      <c r="G281" s="79"/>
    </row>
    <row r="282" spans="1:7" ht="12.75">
      <c r="A282" s="42" t="s">
        <v>251</v>
      </c>
      <c r="B282" s="79">
        <v>0.2895</v>
      </c>
      <c r="C282" s="79">
        <v>1.4188</v>
      </c>
      <c r="D282" s="79">
        <v>0.4743</v>
      </c>
      <c r="E282" s="79">
        <v>0.29969999999999997</v>
      </c>
      <c r="F282" s="79">
        <v>0.0721</v>
      </c>
      <c r="G282" s="79"/>
    </row>
    <row r="283" spans="1:7" ht="12.75">
      <c r="A283" s="42" t="s">
        <v>252</v>
      </c>
      <c r="B283" s="79">
        <v>1.5257</v>
      </c>
      <c r="C283" s="79">
        <v>1.1139999999999999</v>
      </c>
      <c r="D283" s="79">
        <v>1.0693000000000001</v>
      </c>
      <c r="E283" s="79">
        <v>0.2244</v>
      </c>
      <c r="F283" s="79">
        <v>0.040100000000000004</v>
      </c>
      <c r="G283" s="79"/>
    </row>
    <row r="284" spans="1:7" ht="12.75">
      <c r="A284" s="42" t="s">
        <v>253</v>
      </c>
      <c r="B284" s="79">
        <v>1.7847</v>
      </c>
      <c r="C284" s="79">
        <v>4.257300000000001</v>
      </c>
      <c r="D284" s="79">
        <v>1.9463000000000001</v>
      </c>
      <c r="E284" s="79">
        <v>0.7189</v>
      </c>
      <c r="F284" s="79">
        <v>0.1563</v>
      </c>
      <c r="G284" s="79"/>
    </row>
    <row r="285" spans="1:7" ht="12.75">
      <c r="A285" s="42" t="s">
        <v>254</v>
      </c>
      <c r="B285" s="79">
        <v>2.5877999999999997</v>
      </c>
      <c r="C285" s="79">
        <v>8.5578</v>
      </c>
      <c r="D285" s="79">
        <v>0.5149</v>
      </c>
      <c r="E285" s="79">
        <v>2.6611000000000002</v>
      </c>
      <c r="F285" s="79">
        <v>0.5431</v>
      </c>
      <c r="G285" s="79"/>
    </row>
    <row r="286" spans="1:7" ht="12.75">
      <c r="A286" s="42" t="s">
        <v>255</v>
      </c>
      <c r="B286" s="79">
        <v>5.3473</v>
      </c>
      <c r="C286" s="79">
        <v>49.37800000000001</v>
      </c>
      <c r="D286" s="79">
        <v>5.4015</v>
      </c>
      <c r="E286" s="79">
        <v>11.4114</v>
      </c>
      <c r="F286" s="79">
        <v>0.8164999999999999</v>
      </c>
      <c r="G286" s="79"/>
    </row>
    <row r="287" spans="1:7" ht="12.75">
      <c r="A287" s="42" t="s">
        <v>256</v>
      </c>
      <c r="B287" s="79">
        <v>0.149</v>
      </c>
      <c r="C287" s="79"/>
      <c r="D287" s="79">
        <v>0.209</v>
      </c>
      <c r="E287" s="79"/>
      <c r="F287" s="79"/>
      <c r="G287" s="79"/>
    </row>
    <row r="288" spans="1:7" ht="12.75">
      <c r="A288" s="42"/>
      <c r="B288" s="79"/>
      <c r="C288" s="79"/>
      <c r="D288" s="79"/>
      <c r="E288" s="79"/>
      <c r="F288" s="79"/>
      <c r="G288" s="79"/>
    </row>
    <row r="289" spans="1:7" ht="12.75">
      <c r="A289" s="41"/>
      <c r="B289" s="79"/>
      <c r="C289" s="79"/>
      <c r="D289" s="79"/>
      <c r="E289" s="79"/>
      <c r="F289" s="79"/>
      <c r="G289" s="79"/>
    </row>
    <row r="290" spans="1:7" ht="12.75">
      <c r="A290" s="64" t="s">
        <v>257</v>
      </c>
      <c r="B290" s="164">
        <v>48.968254</v>
      </c>
      <c r="C290" s="164"/>
      <c r="D290" s="164">
        <v>41.569295</v>
      </c>
      <c r="E290" s="164">
        <v>32.999694</v>
      </c>
      <c r="F290" s="164">
        <v>7.741445209999999</v>
      </c>
      <c r="G290" s="164">
        <v>0.62</v>
      </c>
    </row>
    <row r="291" spans="1:7" ht="12.75">
      <c r="A291" s="41"/>
      <c r="B291" s="79"/>
      <c r="C291" s="79"/>
      <c r="D291" s="79"/>
      <c r="E291" s="79"/>
      <c r="F291" s="79"/>
      <c r="G291" s="79"/>
    </row>
    <row r="292" spans="1:7" ht="12.75">
      <c r="A292" s="41" t="s">
        <v>258</v>
      </c>
      <c r="B292" s="79">
        <v>0.4667</v>
      </c>
      <c r="C292" s="79"/>
      <c r="D292" s="79">
        <v>0.7818</v>
      </c>
      <c r="E292" s="79">
        <v>1.2006</v>
      </c>
      <c r="F292" s="79">
        <v>0.1721</v>
      </c>
      <c r="G292" s="79"/>
    </row>
    <row r="293" spans="1:7" ht="12.75">
      <c r="A293" s="41" t="s">
        <v>259</v>
      </c>
      <c r="B293" s="79">
        <v>0.3179</v>
      </c>
      <c r="C293" s="79"/>
      <c r="D293" s="79">
        <v>0.5561</v>
      </c>
      <c r="E293" s="79">
        <v>0.9475</v>
      </c>
      <c r="F293" s="79">
        <v>0.1047</v>
      </c>
      <c r="G293" s="79"/>
    </row>
    <row r="294" spans="1:7" ht="12.75">
      <c r="A294" s="41" t="s">
        <v>260</v>
      </c>
      <c r="B294" s="79">
        <v>0.17800000000000002</v>
      </c>
      <c r="C294" s="79"/>
      <c r="D294" s="79">
        <v>0.22300000000000003</v>
      </c>
      <c r="E294" s="79">
        <v>0.134</v>
      </c>
      <c r="F294" s="79">
        <v>0.039</v>
      </c>
      <c r="G294" s="79"/>
    </row>
    <row r="295" spans="1:7" ht="12.75">
      <c r="A295" s="41" t="s">
        <v>261</v>
      </c>
      <c r="B295" s="79">
        <v>0.785</v>
      </c>
      <c r="C295" s="79"/>
      <c r="D295" s="79">
        <v>1.155</v>
      </c>
      <c r="E295" s="79">
        <v>1.0779999999999998</v>
      </c>
      <c r="F295" s="79">
        <v>0.31700000000000006</v>
      </c>
      <c r="G295" s="79"/>
    </row>
    <row r="296" spans="1:7" ht="12.75">
      <c r="A296" s="41" t="s">
        <v>262</v>
      </c>
      <c r="B296" s="79">
        <v>0.38</v>
      </c>
      <c r="C296" s="79"/>
      <c r="D296" s="79">
        <v>0.59</v>
      </c>
      <c r="E296" s="79">
        <v>0.89</v>
      </c>
      <c r="F296" s="79">
        <v>0.27</v>
      </c>
      <c r="G296" s="79"/>
    </row>
    <row r="297" spans="1:7" ht="12.75">
      <c r="A297" s="41" t="s">
        <v>263</v>
      </c>
      <c r="B297" s="79">
        <v>0.0379</v>
      </c>
      <c r="C297" s="79"/>
      <c r="D297" s="79">
        <v>0.401</v>
      </c>
      <c r="E297" s="79">
        <v>0.205</v>
      </c>
      <c r="F297" s="79">
        <v>0.054</v>
      </c>
      <c r="G297" s="79"/>
    </row>
    <row r="298" spans="1:7" ht="12.75">
      <c r="A298" s="41" t="s">
        <v>264</v>
      </c>
      <c r="B298" s="79">
        <v>0.251</v>
      </c>
      <c r="C298" s="79">
        <v>0.569</v>
      </c>
      <c r="D298" s="79">
        <v>0.4527</v>
      </c>
      <c r="E298" s="79">
        <v>0.1727</v>
      </c>
      <c r="F298" s="79">
        <v>0.043800000000000006</v>
      </c>
      <c r="G298" s="79"/>
    </row>
    <row r="299" spans="1:7" ht="12.75">
      <c r="A299" s="41" t="s">
        <v>265</v>
      </c>
      <c r="B299" s="79">
        <v>0.1815</v>
      </c>
      <c r="C299" s="79"/>
      <c r="D299" s="79">
        <v>0.195</v>
      </c>
      <c r="E299" s="79">
        <v>0.14700000000000002</v>
      </c>
      <c r="F299" s="79">
        <v>0.015</v>
      </c>
      <c r="G299" s="79"/>
    </row>
    <row r="300" spans="1:7" ht="12.75">
      <c r="A300" s="41" t="s">
        <v>266</v>
      </c>
      <c r="B300" s="79">
        <v>0.28300000000000003</v>
      </c>
      <c r="C300" s="79"/>
      <c r="D300" s="79">
        <v>0.502</v>
      </c>
      <c r="E300" s="79">
        <v>0.267</v>
      </c>
      <c r="F300" s="79">
        <v>0.057999999999999996</v>
      </c>
      <c r="G300" s="79"/>
    </row>
    <row r="301" spans="1:7" ht="12.75">
      <c r="A301" s="41" t="s">
        <v>267</v>
      </c>
      <c r="B301" s="79">
        <v>0.546</v>
      </c>
      <c r="C301" s="79"/>
      <c r="D301" s="79">
        <v>0.344</v>
      </c>
      <c r="E301" s="79">
        <v>0.245</v>
      </c>
      <c r="F301" s="79">
        <v>0.066</v>
      </c>
      <c r="G301" s="79"/>
    </row>
    <row r="302" spans="1:7" ht="12.75">
      <c r="A302" s="41" t="s">
        <v>268</v>
      </c>
      <c r="B302" s="79">
        <v>0.20199999999999999</v>
      </c>
      <c r="C302" s="79"/>
      <c r="D302" s="79">
        <v>0.273</v>
      </c>
      <c r="E302" s="79">
        <v>0.163</v>
      </c>
      <c r="F302" s="79">
        <v>0.048</v>
      </c>
      <c r="G302" s="79"/>
    </row>
    <row r="303" spans="1:7" ht="12.75">
      <c r="A303" s="41" t="s">
        <v>269</v>
      </c>
      <c r="B303" s="79">
        <v>3.566337999999999</v>
      </c>
      <c r="C303" s="79">
        <v>13.135</v>
      </c>
      <c r="D303" s="79">
        <v>3.5598799999999993</v>
      </c>
      <c r="E303" s="79">
        <v>7.1785000000000005</v>
      </c>
      <c r="F303" s="79">
        <v>1.720432</v>
      </c>
      <c r="G303" s="79">
        <v>0.144</v>
      </c>
    </row>
    <row r="304" spans="1:7" ht="12.75">
      <c r="A304" s="41" t="s">
        <v>270</v>
      </c>
      <c r="B304" s="79">
        <v>0.47900000000000004</v>
      </c>
      <c r="C304" s="79"/>
      <c r="D304" s="79">
        <v>0.383</v>
      </c>
      <c r="E304" s="79">
        <v>0.2725</v>
      </c>
      <c r="F304" s="79">
        <v>0.09620000000000001</v>
      </c>
      <c r="G304" s="79"/>
    </row>
    <row r="305" spans="1:7" ht="12.75">
      <c r="A305" s="41" t="s">
        <v>271</v>
      </c>
      <c r="B305" s="79">
        <v>0.3314</v>
      </c>
      <c r="C305" s="79">
        <v>0.0128</v>
      </c>
      <c r="D305" s="79">
        <v>0.2501</v>
      </c>
      <c r="E305" s="79">
        <v>0.1759</v>
      </c>
      <c r="F305" s="79">
        <v>0.0289777</v>
      </c>
      <c r="G305" s="79"/>
    </row>
    <row r="306" spans="1:7" ht="12.75">
      <c r="A306" s="41" t="s">
        <v>272</v>
      </c>
      <c r="B306" s="79">
        <v>0.8644</v>
      </c>
      <c r="C306" s="79"/>
      <c r="D306" s="79">
        <v>1.2594999999999998</v>
      </c>
      <c r="E306" s="79">
        <v>0.9228</v>
      </c>
      <c r="F306" s="79">
        <v>1.2281</v>
      </c>
      <c r="G306" s="79"/>
    </row>
    <row r="307" spans="1:7" ht="12.75">
      <c r="A307" s="41" t="s">
        <v>273</v>
      </c>
      <c r="B307" s="79">
        <v>0.4733000000000001</v>
      </c>
      <c r="C307" s="79">
        <v>0.276</v>
      </c>
      <c r="D307" s="79">
        <v>0.3859</v>
      </c>
      <c r="E307" s="79">
        <v>0.5277</v>
      </c>
      <c r="F307" s="79">
        <v>0.1232</v>
      </c>
      <c r="G307" s="79"/>
    </row>
    <row r="308" spans="1:7" ht="12.75">
      <c r="A308" s="41" t="s">
        <v>274</v>
      </c>
      <c r="B308" s="79">
        <v>0.1827</v>
      </c>
      <c r="C308" s="79"/>
      <c r="D308" s="79">
        <v>0.145</v>
      </c>
      <c r="E308" s="79">
        <v>0.148</v>
      </c>
      <c r="F308" s="79">
        <v>0.0172</v>
      </c>
      <c r="G308" s="79"/>
    </row>
    <row r="309" spans="1:7" ht="12.75">
      <c r="A309" s="41" t="s">
        <v>275</v>
      </c>
      <c r="B309" s="79">
        <v>3.4631160000000007</v>
      </c>
      <c r="C309" s="79">
        <v>7.93988</v>
      </c>
      <c r="D309" s="79">
        <v>2.3916149999999994</v>
      </c>
      <c r="E309" s="79">
        <v>1.705194</v>
      </c>
      <c r="F309" s="79">
        <v>0.34003551</v>
      </c>
      <c r="G309" s="79"/>
    </row>
    <row r="310" spans="1:7" ht="12.75">
      <c r="A310" s="41" t="s">
        <v>276</v>
      </c>
      <c r="B310" s="79">
        <v>36.17</v>
      </c>
      <c r="C310" s="79">
        <v>78.96</v>
      </c>
      <c r="D310" s="79">
        <v>28.25</v>
      </c>
      <c r="E310" s="79">
        <v>17.27</v>
      </c>
      <c r="F310" s="79">
        <v>3.3</v>
      </c>
      <c r="G310" s="79">
        <v>0.476</v>
      </c>
    </row>
    <row r="311" spans="1:7" ht="12.75">
      <c r="A311" s="41" t="s">
        <v>277</v>
      </c>
      <c r="B311" s="79">
        <v>0.5069</v>
      </c>
      <c r="C311" s="79">
        <v>2.486</v>
      </c>
      <c r="D311" s="79">
        <v>0.6168</v>
      </c>
      <c r="E311" s="79">
        <v>1.1868</v>
      </c>
      <c r="F311" s="79">
        <v>0.0744</v>
      </c>
      <c r="G311" s="79"/>
    </row>
    <row r="312" spans="1:7" ht="12.75">
      <c r="A312" s="41"/>
      <c r="B312" s="79"/>
      <c r="C312" s="79"/>
      <c r="D312" s="79"/>
      <c r="E312" s="79"/>
      <c r="F312" s="79"/>
      <c r="G312" s="79"/>
    </row>
    <row r="313" spans="1:7" ht="12.75">
      <c r="A313" s="41"/>
      <c r="B313" s="79"/>
      <c r="C313" s="79"/>
      <c r="D313" s="79"/>
      <c r="E313" s="79"/>
      <c r="F313" s="79"/>
      <c r="G313" s="79"/>
    </row>
    <row r="314" spans="1:7" ht="12.75">
      <c r="A314" s="64" t="s">
        <v>278</v>
      </c>
      <c r="B314" s="164">
        <v>18.336828</v>
      </c>
      <c r="C314" s="164"/>
      <c r="D314" s="164">
        <v>21.16564</v>
      </c>
      <c r="E314" s="164">
        <v>38.2815</v>
      </c>
      <c r="F314" s="164">
        <v>3.54633444</v>
      </c>
      <c r="G314" s="79"/>
    </row>
    <row r="315" spans="1:7" ht="12.75">
      <c r="A315" s="41"/>
      <c r="B315" s="79"/>
      <c r="C315" s="79"/>
      <c r="D315" s="79"/>
      <c r="E315" s="79"/>
      <c r="F315" s="79"/>
      <c r="G315" s="79"/>
    </row>
    <row r="316" spans="1:7" ht="12.75">
      <c r="A316" s="41" t="s">
        <v>279</v>
      </c>
      <c r="B316" s="79">
        <v>1.6769999999999998</v>
      </c>
      <c r="C316" s="79"/>
      <c r="D316" s="79">
        <v>0.988</v>
      </c>
      <c r="E316" s="79">
        <v>0.9805999999999999</v>
      </c>
      <c r="F316" s="79">
        <v>0.21050000000000002</v>
      </c>
      <c r="G316" s="79"/>
    </row>
    <row r="317" spans="1:7" ht="12.75">
      <c r="A317" s="41" t="s">
        <v>280</v>
      </c>
      <c r="B317" s="79">
        <v>0.17400000000000002</v>
      </c>
      <c r="C317" s="79"/>
      <c r="D317" s="79">
        <v>0.21700000000000003</v>
      </c>
      <c r="E317" s="79">
        <v>0.34600000000000003</v>
      </c>
      <c r="F317" s="79">
        <v>0.11</v>
      </c>
      <c r="G317" s="79"/>
    </row>
    <row r="318" spans="1:7" ht="12.75">
      <c r="A318" s="41" t="s">
        <v>281</v>
      </c>
      <c r="B318" s="79">
        <v>0.603</v>
      </c>
      <c r="C318" s="79"/>
      <c r="D318" s="79">
        <v>0.266</v>
      </c>
      <c r="E318" s="79">
        <v>0.40700000000000003</v>
      </c>
      <c r="F318" s="79">
        <v>0.08</v>
      </c>
      <c r="G318" s="79"/>
    </row>
    <row r="319" spans="1:7" ht="12.75">
      <c r="A319" s="41" t="s">
        <v>282</v>
      </c>
      <c r="B319" s="79">
        <v>0.6640000000000001</v>
      </c>
      <c r="C319" s="79"/>
      <c r="D319" s="79">
        <v>0.5489999999999999</v>
      </c>
      <c r="E319" s="79">
        <v>0.539</v>
      </c>
      <c r="F319" s="79">
        <v>0.10600000000000001</v>
      </c>
      <c r="G319" s="79"/>
    </row>
    <row r="320" spans="1:7" ht="12.75">
      <c r="A320" s="41" t="s">
        <v>283</v>
      </c>
      <c r="B320" s="79">
        <v>0.303</v>
      </c>
      <c r="C320" s="79"/>
      <c r="D320" s="79">
        <v>0.302</v>
      </c>
      <c r="E320" s="79">
        <v>0.223</v>
      </c>
      <c r="F320" s="79">
        <v>0.032</v>
      </c>
      <c r="G320" s="79"/>
    </row>
    <row r="321" spans="1:7" ht="12.75">
      <c r="A321" s="41" t="s">
        <v>284</v>
      </c>
      <c r="B321" s="79">
        <v>0.359</v>
      </c>
      <c r="C321" s="79"/>
      <c r="D321" s="79">
        <v>0.38</v>
      </c>
      <c r="E321" s="79">
        <v>0.545</v>
      </c>
      <c r="F321" s="79">
        <v>0.128</v>
      </c>
      <c r="G321" s="79"/>
    </row>
    <row r="322" spans="1:7" ht="12.75">
      <c r="A322" s="41" t="s">
        <v>285</v>
      </c>
      <c r="B322" s="79">
        <v>0.216</v>
      </c>
      <c r="C322" s="79"/>
      <c r="D322" s="79">
        <v>0.313</v>
      </c>
      <c r="E322" s="79">
        <v>0.27590000000000003</v>
      </c>
      <c r="F322" s="79">
        <v>0.142</v>
      </c>
      <c r="G322" s="79"/>
    </row>
    <row r="323" spans="1:7" ht="12.75">
      <c r="A323" s="41" t="s">
        <v>286</v>
      </c>
      <c r="B323" s="79">
        <v>0.522</v>
      </c>
      <c r="C323" s="79"/>
      <c r="D323" s="79">
        <v>0.5930000000000001</v>
      </c>
      <c r="E323" s="79">
        <v>0.497</v>
      </c>
      <c r="F323" s="79">
        <v>0.09399999999999999</v>
      </c>
      <c r="G323" s="79"/>
    </row>
    <row r="324" spans="1:7" ht="12.75">
      <c r="A324" s="41" t="s">
        <v>287</v>
      </c>
      <c r="B324" s="79">
        <v>0.6318280000000001</v>
      </c>
      <c r="C324" s="79"/>
      <c r="D324" s="79">
        <v>0.52864</v>
      </c>
      <c r="E324" s="79">
        <v>0.778</v>
      </c>
      <c r="F324" s="79">
        <v>0.17183444</v>
      </c>
      <c r="G324" s="79"/>
    </row>
    <row r="325" spans="1:7" ht="12.75">
      <c r="A325" s="41" t="s">
        <v>288</v>
      </c>
      <c r="B325" s="79">
        <v>0.21800000000000003</v>
      </c>
      <c r="C325" s="79"/>
      <c r="D325" s="79">
        <v>0.17800000000000002</v>
      </c>
      <c r="E325" s="79">
        <v>0.18</v>
      </c>
      <c r="F325" s="79">
        <v>0.041999999999999996</v>
      </c>
      <c r="G325" s="79"/>
    </row>
    <row r="326" spans="1:7" ht="12.75">
      <c r="A326" s="41" t="s">
        <v>289</v>
      </c>
      <c r="B326" s="79">
        <v>0.333</v>
      </c>
      <c r="C326" s="79"/>
      <c r="D326" s="79">
        <v>0.184</v>
      </c>
      <c r="E326" s="79">
        <v>0.16</v>
      </c>
      <c r="F326" s="79">
        <v>0.024</v>
      </c>
      <c r="G326" s="79"/>
    </row>
    <row r="327" spans="1:7" ht="12.75">
      <c r="A327" s="41" t="s">
        <v>290</v>
      </c>
      <c r="B327" s="79">
        <v>0.352</v>
      </c>
      <c r="C327" s="79"/>
      <c r="D327" s="79">
        <v>0.318</v>
      </c>
      <c r="E327" s="79">
        <v>0.312</v>
      </c>
      <c r="F327" s="79">
        <v>0.1</v>
      </c>
      <c r="G327" s="79"/>
    </row>
    <row r="328" spans="1:7" ht="12.75">
      <c r="A328" s="41" t="s">
        <v>291</v>
      </c>
      <c r="B328" s="79">
        <v>10.697000000000001</v>
      </c>
      <c r="C328" s="79">
        <v>46.28</v>
      </c>
      <c r="D328" s="79">
        <v>15.059</v>
      </c>
      <c r="E328" s="79">
        <v>31.985</v>
      </c>
      <c r="F328" s="79">
        <v>2.126</v>
      </c>
      <c r="G328" s="79"/>
    </row>
    <row r="329" spans="1:7" ht="12.75">
      <c r="A329" s="41" t="s">
        <v>292</v>
      </c>
      <c r="B329" s="79">
        <v>1.7610000000000001</v>
      </c>
      <c r="C329" s="79"/>
      <c r="D329" s="79">
        <v>1.507</v>
      </c>
      <c r="E329" s="79">
        <v>1.3989999999999998</v>
      </c>
      <c r="F329" s="79">
        <v>0.29</v>
      </c>
      <c r="G329" s="79"/>
    </row>
    <row r="330" spans="2:7" ht="12.75">
      <c r="B330" s="79"/>
      <c r="C330" s="79"/>
      <c r="D330" s="79"/>
      <c r="E330" s="79"/>
      <c r="F330" s="79"/>
      <c r="G330" s="79"/>
    </row>
    <row r="331" spans="2:7" ht="12.75">
      <c r="B331" s="79"/>
      <c r="C331" s="79"/>
      <c r="D331" s="79"/>
      <c r="E331" s="79"/>
      <c r="F331" s="79"/>
      <c r="G331" s="79"/>
    </row>
    <row r="332" spans="2:7" ht="12.75">
      <c r="B332" s="79"/>
      <c r="C332" s="79"/>
      <c r="D332" s="79"/>
      <c r="E332" s="79"/>
      <c r="F332" s="79"/>
      <c r="G332" s="79"/>
    </row>
    <row r="333" spans="1:7" ht="12.75">
      <c r="A333" s="42"/>
      <c r="B333" s="79"/>
      <c r="C333" s="79"/>
      <c r="D333" s="79"/>
      <c r="E333" s="79"/>
      <c r="F333" s="79"/>
      <c r="G333" s="79"/>
    </row>
    <row r="334" spans="2:7" ht="12.75">
      <c r="B334" s="79"/>
      <c r="C334" s="79"/>
      <c r="D334" s="79"/>
      <c r="E334" s="79"/>
      <c r="F334" s="79"/>
      <c r="G334" s="79"/>
    </row>
    <row r="335" spans="2:7" ht="12.75">
      <c r="B335" s="79"/>
      <c r="C335" s="79"/>
      <c r="D335" s="79"/>
      <c r="E335" s="79"/>
      <c r="F335" s="79"/>
      <c r="G335" s="79"/>
    </row>
    <row r="336" spans="2:7" ht="12.75">
      <c r="B336" s="79"/>
      <c r="C336" s="79"/>
      <c r="D336" s="79"/>
      <c r="E336" s="79"/>
      <c r="F336" s="79"/>
      <c r="G336" s="79"/>
    </row>
    <row r="337" spans="2:7" ht="12.75">
      <c r="B337" s="79"/>
      <c r="C337" s="79"/>
      <c r="D337" s="79"/>
      <c r="E337" s="79"/>
      <c r="F337" s="79"/>
      <c r="G337" s="79"/>
    </row>
    <row r="338" spans="2:7" ht="12.75">
      <c r="B338" s="79"/>
      <c r="C338" s="79"/>
      <c r="D338" s="79"/>
      <c r="E338" s="79"/>
      <c r="F338" s="79"/>
      <c r="G338" s="79"/>
    </row>
    <row r="339" spans="2:7" ht="12.75">
      <c r="B339" s="79"/>
      <c r="C339" s="79"/>
      <c r="D339" s="79"/>
      <c r="E339" s="79"/>
      <c r="F339" s="79"/>
      <c r="G339" s="79"/>
    </row>
    <row r="340" spans="2:7" ht="12.75">
      <c r="B340" s="79"/>
      <c r="C340" s="79"/>
      <c r="D340" s="79"/>
      <c r="E340" s="79"/>
      <c r="F340" s="79"/>
      <c r="G340" s="79"/>
    </row>
    <row r="341" spans="2:7" ht="12.75">
      <c r="B341" s="79"/>
      <c r="C341" s="79"/>
      <c r="D341" s="79"/>
      <c r="E341" s="79"/>
      <c r="F341" s="79"/>
      <c r="G341" s="79"/>
    </row>
    <row r="342" spans="2:7" ht="12.75">
      <c r="B342" s="79"/>
      <c r="C342" s="79"/>
      <c r="D342" s="79"/>
      <c r="E342" s="79"/>
      <c r="F342" s="79"/>
      <c r="G342" s="79"/>
    </row>
    <row r="343" spans="2:7" ht="12.75">
      <c r="B343" s="79"/>
      <c r="C343" s="79"/>
      <c r="D343" s="79"/>
      <c r="E343" s="79"/>
      <c r="F343" s="79"/>
      <c r="G343" s="79"/>
    </row>
    <row r="344" spans="2:7" ht="12.75">
      <c r="B344" s="79"/>
      <c r="C344" s="79"/>
      <c r="D344" s="79"/>
      <c r="E344" s="79"/>
      <c r="F344" s="79"/>
      <c r="G344" s="79"/>
    </row>
    <row r="345" spans="2:7" ht="12.75">
      <c r="B345" s="79"/>
      <c r="C345" s="79"/>
      <c r="D345" s="79"/>
      <c r="E345" s="79"/>
      <c r="F345" s="79"/>
      <c r="G345" s="79"/>
    </row>
    <row r="346" spans="2:7" ht="12.75">
      <c r="B346" s="79"/>
      <c r="C346" s="79"/>
      <c r="D346" s="79"/>
      <c r="E346" s="79"/>
      <c r="F346" s="79"/>
      <c r="G346" s="79"/>
    </row>
    <row r="347" spans="2:7" ht="12.75">
      <c r="B347" s="79"/>
      <c r="C347" s="79"/>
      <c r="D347" s="79"/>
      <c r="E347" s="79"/>
      <c r="F347" s="79"/>
      <c r="G347" s="79"/>
    </row>
  </sheetData>
  <mergeCells count="1">
    <mergeCell ref="B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439"/>
  <sheetViews>
    <sheetView workbookViewId="0" topLeftCell="A1">
      <selection activeCell="I13" sqref="I13"/>
    </sheetView>
  </sheetViews>
  <sheetFormatPr defaultColWidth="9.140625" defaultRowHeight="12.75"/>
  <cols>
    <col min="1" max="1" width="15.00390625" style="3" customWidth="1"/>
    <col min="2" max="2" width="9.57421875" style="3" customWidth="1"/>
    <col min="3" max="3" width="8.8515625" style="3" customWidth="1"/>
    <col min="4" max="5" width="9.140625" style="3" customWidth="1"/>
  </cols>
  <sheetData>
    <row r="1" spans="1:5" ht="12.75">
      <c r="A1" s="47" t="s">
        <v>306</v>
      </c>
      <c r="B1" s="47"/>
      <c r="C1" s="47"/>
      <c r="D1" s="47"/>
      <c r="E1" s="3" t="s">
        <v>569</v>
      </c>
    </row>
    <row r="2" spans="1:5" ht="12.75">
      <c r="A2" s="233" t="s">
        <v>609</v>
      </c>
      <c r="B2" s="233"/>
      <c r="C2" s="233"/>
      <c r="D2" s="233"/>
      <c r="E2" s="233"/>
    </row>
    <row r="3" spans="1:5" ht="12.75">
      <c r="A3" s="55"/>
      <c r="B3" s="55"/>
      <c r="C3" s="55"/>
      <c r="D3" s="55"/>
      <c r="E3" s="55"/>
    </row>
    <row r="4" spans="1:5" ht="12.75">
      <c r="A4" s="56"/>
      <c r="B4" s="47"/>
      <c r="C4" s="47"/>
      <c r="D4" s="47"/>
      <c r="E4" s="25" t="s">
        <v>436</v>
      </c>
    </row>
    <row r="5" spans="1:5" ht="12.75">
      <c r="A5" s="81"/>
      <c r="B5" s="80"/>
      <c r="C5" s="80"/>
      <c r="D5" s="80"/>
      <c r="E5" s="80"/>
    </row>
    <row r="6" spans="1:5" ht="13.5">
      <c r="A6" s="82" t="s">
        <v>329</v>
      </c>
      <c r="B6" s="82" t="s">
        <v>584</v>
      </c>
      <c r="C6" s="82" t="s">
        <v>439</v>
      </c>
      <c r="D6" s="82" t="s">
        <v>440</v>
      </c>
      <c r="E6" s="82" t="s">
        <v>441</v>
      </c>
    </row>
    <row r="7" spans="1:5" ht="12.75">
      <c r="A7" s="86"/>
      <c r="B7" s="85"/>
      <c r="C7" s="85"/>
      <c r="D7" s="85"/>
      <c r="E7" s="85"/>
    </row>
    <row r="8" spans="1:5" s="43" customFormat="1" ht="12.75">
      <c r="A8" s="88"/>
      <c r="B8" s="71"/>
      <c r="C8" s="71"/>
      <c r="D8" s="71"/>
      <c r="E8" s="71"/>
    </row>
    <row r="9" spans="1:5" s="76" customFormat="1" ht="12.75">
      <c r="A9" s="71" t="s">
        <v>571</v>
      </c>
      <c r="B9" s="71"/>
      <c r="C9" s="71"/>
      <c r="D9" s="71"/>
      <c r="E9" s="71"/>
    </row>
    <row r="10" spans="1:5" s="76" customFormat="1" ht="12.75">
      <c r="A10" s="88"/>
      <c r="B10" s="71"/>
      <c r="C10" s="71"/>
      <c r="D10" s="71"/>
      <c r="E10" s="71"/>
    </row>
    <row r="11" spans="1:5" s="76" customFormat="1" ht="12.75">
      <c r="A11" s="41" t="s">
        <v>330</v>
      </c>
      <c r="B11" s="41">
        <v>1360.0745494719552</v>
      </c>
      <c r="C11" s="41">
        <v>2756.3974472331934</v>
      </c>
      <c r="D11" s="41">
        <v>2082.957061469318</v>
      </c>
      <c r="E11" s="41">
        <v>141.01605904778665</v>
      </c>
    </row>
    <row r="12" spans="1:5" s="76" customFormat="1" ht="12.75">
      <c r="A12" s="41" t="s">
        <v>331</v>
      </c>
      <c r="B12" s="41">
        <v>30.821019235420206</v>
      </c>
      <c r="C12" s="41">
        <v>36.895796068012636</v>
      </c>
      <c r="D12" s="41">
        <v>42.98176997113977</v>
      </c>
      <c r="E12" s="41">
        <v>5.493187105399232</v>
      </c>
    </row>
    <row r="13" spans="1:5" s="76" customFormat="1" ht="12.75">
      <c r="A13" s="41" t="s">
        <v>332</v>
      </c>
      <c r="B13" s="41">
        <v>150.4893045999999</v>
      </c>
      <c r="C13" s="41">
        <v>161.20867519999996</v>
      </c>
      <c r="D13" s="41">
        <v>102.36760348000001</v>
      </c>
      <c r="E13" s="41">
        <v>20.498211642999998</v>
      </c>
    </row>
    <row r="14" spans="1:5" s="76" customFormat="1" ht="12.75">
      <c r="A14" s="41" t="s">
        <v>333</v>
      </c>
      <c r="B14" s="41">
        <v>1.8251000000000002</v>
      </c>
      <c r="C14" s="41">
        <v>1.8779</v>
      </c>
      <c r="D14" s="41">
        <v>1.6833999999999996</v>
      </c>
      <c r="E14" s="41">
        <v>0.33430000000000004</v>
      </c>
    </row>
    <row r="15" spans="1:5" s="76" customFormat="1" ht="12.75">
      <c r="A15" s="41" t="s">
        <v>334</v>
      </c>
      <c r="B15" s="41">
        <v>4.6383</v>
      </c>
      <c r="C15" s="41">
        <v>3.8265000000000002</v>
      </c>
      <c r="D15" s="41">
        <v>4.4886</v>
      </c>
      <c r="E15" s="41">
        <v>1.2063999999999997</v>
      </c>
    </row>
    <row r="16" spans="1:5" s="76" customFormat="1" ht="12.75">
      <c r="A16" s="41"/>
      <c r="B16" s="41"/>
      <c r="C16" s="41"/>
      <c r="D16" s="41"/>
      <c r="E16" s="41"/>
    </row>
    <row r="17" spans="1:5" s="76" customFormat="1" ht="12.75">
      <c r="A17" s="41"/>
      <c r="B17" s="41"/>
      <c r="C17" s="41"/>
      <c r="D17" s="41"/>
      <c r="E17" s="41"/>
    </row>
    <row r="18" spans="1:5" s="76" customFormat="1" ht="12.75">
      <c r="A18" s="41" t="s">
        <v>575</v>
      </c>
      <c r="B18" s="41"/>
      <c r="C18" s="41"/>
      <c r="D18" s="41"/>
      <c r="E18" s="41"/>
    </row>
    <row r="19" spans="1:5" s="76" customFormat="1" ht="12.75">
      <c r="A19" s="41"/>
      <c r="B19" s="41"/>
      <c r="C19" s="41"/>
      <c r="D19" s="41"/>
      <c r="E19" s="41"/>
    </row>
    <row r="20" spans="1:5" s="76" customFormat="1" ht="12.75">
      <c r="A20" s="41" t="s">
        <v>335</v>
      </c>
      <c r="B20" s="41">
        <v>1055.447383451416</v>
      </c>
      <c r="C20" s="41">
        <v>1922.3827757380113</v>
      </c>
      <c r="D20" s="41">
        <v>1086.4660812211368</v>
      </c>
      <c r="E20" s="41">
        <v>98.82107855579943</v>
      </c>
    </row>
    <row r="21" spans="1:5" s="76" customFormat="1" ht="12.75">
      <c r="A21" s="41" t="s">
        <v>336</v>
      </c>
      <c r="B21" s="41">
        <v>4.103725855956254</v>
      </c>
      <c r="C21" s="41">
        <v>6.4633617631943485</v>
      </c>
      <c r="D21" s="41">
        <v>5.015737759317385</v>
      </c>
      <c r="E21" s="41">
        <v>1.376808367386648</v>
      </c>
    </row>
    <row r="22" spans="1:5" s="76" customFormat="1" ht="12.75">
      <c r="A22" s="41" t="s">
        <v>337</v>
      </c>
      <c r="B22" s="41">
        <v>488.2971640000002</v>
      </c>
      <c r="C22" s="41">
        <v>1031.3591810000003</v>
      </c>
      <c r="D22" s="41">
        <v>1142.9966159399994</v>
      </c>
      <c r="E22" s="41">
        <v>68.35027087300001</v>
      </c>
    </row>
    <row r="23" spans="1:5" s="76" customFormat="1" ht="12.75">
      <c r="A23" s="41"/>
      <c r="B23" s="41"/>
      <c r="C23" s="41"/>
      <c r="D23" s="41"/>
      <c r="E23" s="41"/>
    </row>
    <row r="24" spans="1:5" s="76" customFormat="1" ht="12.75">
      <c r="A24" s="41" t="s">
        <v>338</v>
      </c>
      <c r="B24" s="41">
        <v>1547.8482733073724</v>
      </c>
      <c r="C24" s="41">
        <v>2960.205318501206</v>
      </c>
      <c r="D24" s="41">
        <v>2234.4784349204533</v>
      </c>
      <c r="E24" s="41">
        <v>168.54815779618608</v>
      </c>
    </row>
    <row r="25" spans="1:5" s="76" customFormat="1" ht="12.75">
      <c r="A25" s="41"/>
      <c r="B25" s="41"/>
      <c r="C25" s="41"/>
      <c r="D25" s="41"/>
      <c r="E25" s="41"/>
    </row>
    <row r="26" spans="1:5" s="76" customFormat="1" ht="12.75">
      <c r="A26" s="41" t="s">
        <v>339</v>
      </c>
      <c r="B26" s="41">
        <v>13.680664099999998</v>
      </c>
      <c r="C26" s="41">
        <v>11.517214</v>
      </c>
      <c r="D26" s="41">
        <v>6.782684399999997</v>
      </c>
      <c r="E26" s="41">
        <v>1.5511106999999993</v>
      </c>
    </row>
    <row r="27" spans="1:5" s="76" customFormat="1" ht="12.75">
      <c r="A27" s="41"/>
      <c r="B27" s="41"/>
      <c r="C27" s="41"/>
      <c r="D27" s="41"/>
      <c r="E27" s="41"/>
    </row>
    <row r="28" spans="1:5" s="76" customFormat="1" ht="12.75">
      <c r="A28" s="41" t="s">
        <v>576</v>
      </c>
      <c r="B28" s="41"/>
      <c r="C28" s="41"/>
      <c r="D28" s="41"/>
      <c r="E28" s="41"/>
    </row>
    <row r="29" spans="1:5" s="76" customFormat="1" ht="12.75">
      <c r="A29" s="41"/>
      <c r="B29" s="41"/>
      <c r="C29" s="41"/>
      <c r="D29" s="41"/>
      <c r="E29" s="41"/>
    </row>
    <row r="30" spans="1:5" s="76" customFormat="1" ht="12.75">
      <c r="A30" s="41" t="s">
        <v>340</v>
      </c>
      <c r="B30" s="79">
        <v>0.526</v>
      </c>
      <c r="C30" s="41">
        <v>0.675</v>
      </c>
      <c r="D30" s="41">
        <v>0.5970000000000001</v>
      </c>
      <c r="E30" s="41">
        <v>0.138</v>
      </c>
    </row>
    <row r="31" spans="1:5" s="76" customFormat="1" ht="12.75">
      <c r="A31" s="41" t="s">
        <v>341</v>
      </c>
      <c r="B31" s="41">
        <v>15.0858601</v>
      </c>
      <c r="C31" s="41">
        <v>19.204532750000006</v>
      </c>
      <c r="D31" s="41">
        <v>36.47865989</v>
      </c>
      <c r="E31" s="41">
        <v>3.00909836</v>
      </c>
    </row>
    <row r="32" spans="1:5" s="76" customFormat="1" ht="12.75">
      <c r="A32" s="41"/>
      <c r="B32" s="41"/>
      <c r="C32" s="41"/>
      <c r="D32" s="41"/>
      <c r="E32" s="41"/>
    </row>
    <row r="33" spans="1:5" s="76" customFormat="1" ht="12.75">
      <c r="A33" s="41" t="s">
        <v>342</v>
      </c>
      <c r="B33" s="41">
        <v>10.455499999999997</v>
      </c>
      <c r="C33" s="41">
        <v>10.553299999999995</v>
      </c>
      <c r="D33" s="41">
        <v>14.2936</v>
      </c>
      <c r="E33" s="41">
        <v>1.4508999999999994</v>
      </c>
    </row>
    <row r="34" spans="1:5" s="76" customFormat="1" ht="12.75">
      <c r="A34" s="41" t="s">
        <v>343</v>
      </c>
      <c r="B34" s="41">
        <v>5.5073</v>
      </c>
      <c r="C34" s="41">
        <v>5.625500000000001</v>
      </c>
      <c r="D34" s="41">
        <v>11.4114</v>
      </c>
      <c r="E34" s="41">
        <v>0.8164999999999999</v>
      </c>
    </row>
    <row r="35" spans="1:5" s="76" customFormat="1" ht="12.75">
      <c r="A35" s="41" t="s">
        <v>344</v>
      </c>
      <c r="B35" s="41">
        <v>4.2681</v>
      </c>
      <c r="C35" s="41">
        <v>2.1745</v>
      </c>
      <c r="D35" s="41">
        <v>4.58</v>
      </c>
      <c r="E35" s="41">
        <v>1.0246000000000002</v>
      </c>
    </row>
    <row r="36" spans="1:5" s="76" customFormat="1" ht="12.75">
      <c r="A36" s="41" t="s">
        <v>345</v>
      </c>
      <c r="B36" s="41">
        <v>0.2726</v>
      </c>
      <c r="C36" s="41">
        <v>0.22219999999999998</v>
      </c>
      <c r="D36" s="41">
        <v>0.2719</v>
      </c>
      <c r="E36" s="41">
        <v>0.0656</v>
      </c>
    </row>
    <row r="37" spans="1:5" s="76" customFormat="1" ht="12.75">
      <c r="A37" s="41" t="s">
        <v>346</v>
      </c>
      <c r="B37" s="41">
        <v>37.81288600000001</v>
      </c>
      <c r="C37" s="41">
        <v>28.891779999999997</v>
      </c>
      <c r="D37" s="41">
        <v>13.190204000000001</v>
      </c>
      <c r="E37" s="41">
        <v>2.31305951</v>
      </c>
    </row>
    <row r="38" spans="1:5" s="76" customFormat="1" ht="12.75">
      <c r="A38" s="41" t="s">
        <v>347</v>
      </c>
      <c r="B38" s="41">
        <v>0.23033</v>
      </c>
      <c r="C38" s="41">
        <v>0.071035</v>
      </c>
      <c r="D38" s="41">
        <v>0.20179</v>
      </c>
      <c r="E38" s="41">
        <v>0.03787600000000001</v>
      </c>
    </row>
    <row r="39" spans="1:5" s="76" customFormat="1" ht="12.75">
      <c r="A39" s="41" t="s">
        <v>348</v>
      </c>
      <c r="B39" s="41">
        <v>56.66385760000002</v>
      </c>
      <c r="C39" s="41">
        <v>46.86873499999999</v>
      </c>
      <c r="D39" s="41">
        <v>36.77639320000001</v>
      </c>
      <c r="E39" s="41">
        <v>5.378889589999999</v>
      </c>
    </row>
    <row r="40" spans="1:5" s="76" customFormat="1" ht="12.75">
      <c r="A40" s="41"/>
      <c r="B40" s="41"/>
      <c r="C40" s="41"/>
      <c r="D40" s="41"/>
      <c r="E40" s="41"/>
    </row>
    <row r="41" spans="1:5" s="76" customFormat="1" ht="12.75">
      <c r="A41" s="41" t="s">
        <v>349</v>
      </c>
      <c r="B41" s="41">
        <v>228.52879453195618</v>
      </c>
      <c r="C41" s="41">
        <v>190.65739634319453</v>
      </c>
      <c r="D41" s="41">
        <v>271.6652167393176</v>
      </c>
      <c r="E41" s="41">
        <v>29.90002743578665</v>
      </c>
    </row>
    <row r="42" spans="1:5" s="76" customFormat="1" ht="12.75">
      <c r="A42" s="41" t="s">
        <v>350</v>
      </c>
      <c r="B42" s="41">
        <v>25.80206387599999</v>
      </c>
      <c r="C42" s="41">
        <v>24.23662307999999</v>
      </c>
      <c r="D42" s="41">
        <v>19.891270779999996</v>
      </c>
      <c r="E42" s="41">
        <v>4.511553908399998</v>
      </c>
    </row>
    <row r="43" spans="1:5" s="76" customFormat="1" ht="12.75">
      <c r="A43" s="41" t="s">
        <v>351</v>
      </c>
      <c r="B43" s="41">
        <v>17.851765819999997</v>
      </c>
      <c r="C43" s="41">
        <v>12.389675919999997</v>
      </c>
      <c r="D43" s="41">
        <v>11.209712959999997</v>
      </c>
      <c r="E43" s="41">
        <v>3.0492226799999997</v>
      </c>
    </row>
    <row r="44" spans="1:5" s="76" customFormat="1" ht="12.75">
      <c r="A44" s="41" t="s">
        <v>352</v>
      </c>
      <c r="B44" s="41">
        <v>9.026800000000001</v>
      </c>
      <c r="C44" s="41">
        <v>7.03292</v>
      </c>
      <c r="D44" s="41">
        <v>9.454209999999998</v>
      </c>
      <c r="E44" s="41">
        <v>2.1553999999999998</v>
      </c>
    </row>
    <row r="45" spans="1:5" s="76" customFormat="1" ht="12.75">
      <c r="A45" s="41" t="s">
        <v>353</v>
      </c>
      <c r="B45" s="41">
        <v>2.981395855956254</v>
      </c>
      <c r="C45" s="41">
        <v>2.8653267631943495</v>
      </c>
      <c r="D45" s="41">
        <v>2.5888477593173844</v>
      </c>
      <c r="E45" s="41">
        <v>1.1302323673866488</v>
      </c>
    </row>
    <row r="46" spans="1:5" s="76" customFormat="1" ht="12.75">
      <c r="A46" s="41" t="s">
        <v>354</v>
      </c>
      <c r="B46" s="41">
        <v>8.8490967</v>
      </c>
      <c r="C46" s="41">
        <v>9.750831</v>
      </c>
      <c r="D46" s="41">
        <v>5.635505</v>
      </c>
      <c r="E46" s="41">
        <v>1.6250504200000002</v>
      </c>
    </row>
    <row r="47" spans="1:5" s="76" customFormat="1" ht="12.75">
      <c r="A47" s="41" t="s">
        <v>355</v>
      </c>
      <c r="B47" s="41">
        <v>0.7422</v>
      </c>
      <c r="C47" s="41">
        <v>1.018354</v>
      </c>
      <c r="D47" s="41">
        <v>1.68433796</v>
      </c>
      <c r="E47" s="41">
        <v>0.27843796</v>
      </c>
    </row>
    <row r="48" spans="1:5" s="76" customFormat="1" ht="12.75">
      <c r="A48" s="41" t="s">
        <v>356</v>
      </c>
      <c r="B48" s="41">
        <v>0.3009</v>
      </c>
      <c r="C48" s="41">
        <v>0.351</v>
      </c>
      <c r="D48" s="41">
        <v>0.27040000000000003</v>
      </c>
      <c r="E48" s="41">
        <v>0.061</v>
      </c>
    </row>
    <row r="49" spans="1:5" s="76" customFormat="1" ht="12.75">
      <c r="A49" s="41" t="s">
        <v>357</v>
      </c>
      <c r="B49" s="41">
        <v>77.861</v>
      </c>
      <c r="C49" s="41">
        <v>356.84</v>
      </c>
      <c r="D49" s="41">
        <v>90.93599999999999</v>
      </c>
      <c r="E49" s="41">
        <v>1.9689999999999999</v>
      </c>
    </row>
    <row r="50" spans="1:5" s="76" customFormat="1" ht="12.75">
      <c r="A50" s="41" t="s">
        <v>358</v>
      </c>
      <c r="B50" s="41">
        <v>1.356</v>
      </c>
      <c r="C50" s="41">
        <v>1.759</v>
      </c>
      <c r="D50" s="41">
        <v>1.5770000000000004</v>
      </c>
      <c r="E50" s="41">
        <v>0.43</v>
      </c>
    </row>
    <row r="51" spans="1:5" s="76" customFormat="1" ht="12.75">
      <c r="A51" s="41"/>
      <c r="B51" s="41"/>
      <c r="C51" s="41"/>
      <c r="D51" s="41"/>
      <c r="E51" s="41"/>
    </row>
    <row r="52" spans="1:5" s="76" customFormat="1" ht="12.75">
      <c r="A52" s="41" t="s">
        <v>359</v>
      </c>
      <c r="B52" s="41">
        <v>325.8578546319562</v>
      </c>
      <c r="C52" s="41">
        <v>571.9782830931944</v>
      </c>
      <c r="D52" s="41">
        <v>404.8712145893177</v>
      </c>
      <c r="E52" s="41">
        <v>36.063763755786674</v>
      </c>
    </row>
    <row r="53" spans="1:5" s="76" customFormat="1" ht="12.75">
      <c r="A53" s="41"/>
      <c r="B53" s="41"/>
      <c r="C53" s="41"/>
      <c r="D53" s="41"/>
      <c r="E53" s="41"/>
    </row>
    <row r="54" spans="1:5" s="76" customFormat="1" ht="12.75">
      <c r="A54" s="41" t="s">
        <v>360</v>
      </c>
      <c r="B54" s="41">
        <v>291.49849412000003</v>
      </c>
      <c r="C54" s="41">
        <v>720.65986806</v>
      </c>
      <c r="D54" s="41">
        <v>291.96045408000015</v>
      </c>
      <c r="E54" s="41">
        <v>22.212263892</v>
      </c>
    </row>
    <row r="55" spans="1:5" s="76" customFormat="1" ht="12.75">
      <c r="A55" s="41" t="s">
        <v>361</v>
      </c>
      <c r="B55" s="41">
        <v>77.75919</v>
      </c>
      <c r="C55" s="41">
        <v>347.17442000000005</v>
      </c>
      <c r="D55" s="41">
        <v>84.39538999999999</v>
      </c>
      <c r="E55" s="41">
        <v>1.31946</v>
      </c>
    </row>
    <row r="56" spans="1:5" s="76" customFormat="1" ht="12.75">
      <c r="A56" s="41" t="s">
        <v>362</v>
      </c>
      <c r="B56" s="41">
        <v>0.86</v>
      </c>
      <c r="C56" s="41">
        <v>1.1</v>
      </c>
      <c r="D56" s="41">
        <v>2.57</v>
      </c>
      <c r="E56" s="41">
        <v>0.0305</v>
      </c>
    </row>
    <row r="57" spans="1:5" s="76" customFormat="1" ht="12.75">
      <c r="A57" s="41" t="s">
        <v>363</v>
      </c>
      <c r="B57" s="41">
        <v>24.16543</v>
      </c>
      <c r="C57" s="41">
        <v>23.356639999999995</v>
      </c>
      <c r="D57" s="41">
        <v>28.251269999999998</v>
      </c>
      <c r="E57" s="41">
        <v>5.41084</v>
      </c>
    </row>
    <row r="58" spans="1:5" s="76" customFormat="1" ht="12.75">
      <c r="A58" s="41" t="s">
        <v>364</v>
      </c>
      <c r="B58" s="41">
        <v>21.311999999999998</v>
      </c>
      <c r="C58" s="41">
        <v>20.938</v>
      </c>
      <c r="D58" s="41">
        <v>25.701999999999998</v>
      </c>
      <c r="E58" s="41">
        <v>5.156</v>
      </c>
    </row>
    <row r="59" spans="1:5" s="76" customFormat="1" ht="12.75">
      <c r="A59" s="41" t="s">
        <v>365</v>
      </c>
      <c r="B59" s="41">
        <v>99.23755072000002</v>
      </c>
      <c r="C59" s="41">
        <v>206.19665608</v>
      </c>
      <c r="D59" s="41">
        <v>118.16503279999999</v>
      </c>
      <c r="E59" s="41">
        <v>1.8702214</v>
      </c>
    </row>
    <row r="60" spans="1:5" s="76" customFormat="1" ht="12.75">
      <c r="A60" s="41" t="s">
        <v>366</v>
      </c>
      <c r="B60" s="41">
        <v>2.067</v>
      </c>
      <c r="C60" s="41">
        <v>2.536</v>
      </c>
      <c r="D60" s="41">
        <v>0.966</v>
      </c>
      <c r="E60" s="41">
        <v>0.14</v>
      </c>
    </row>
    <row r="61" spans="1:5" s="76" customFormat="1" ht="12.75">
      <c r="A61" s="41" t="s">
        <v>367</v>
      </c>
      <c r="B61" s="41">
        <v>13.875099999999996</v>
      </c>
      <c r="C61" s="41">
        <v>15.572</v>
      </c>
      <c r="D61" s="41">
        <v>7.443</v>
      </c>
      <c r="E61" s="41">
        <v>0.28800000000000003</v>
      </c>
    </row>
    <row r="62" spans="1:5" s="76" customFormat="1" ht="12.75">
      <c r="A62" s="41" t="s">
        <v>368</v>
      </c>
      <c r="B62" s="41">
        <v>1.0390000000000001</v>
      </c>
      <c r="C62" s="41">
        <v>0.405</v>
      </c>
      <c r="D62" s="41">
        <v>0.358</v>
      </c>
      <c r="E62" s="41">
        <v>0.14600000000000002</v>
      </c>
    </row>
    <row r="63" spans="1:5" s="76" customFormat="1" ht="12.75">
      <c r="A63" s="41" t="s">
        <v>369</v>
      </c>
      <c r="B63" s="41">
        <v>6.179</v>
      </c>
      <c r="C63" s="41">
        <v>5.729</v>
      </c>
      <c r="D63" s="41">
        <v>1.6940000000000002</v>
      </c>
      <c r="E63" s="41">
        <v>0.08600000000000001</v>
      </c>
    </row>
    <row r="64" spans="1:5" s="76" customFormat="1" ht="12.75">
      <c r="A64" s="41" t="s">
        <v>370</v>
      </c>
      <c r="B64" s="41">
        <v>21.438</v>
      </c>
      <c r="C64" s="41">
        <v>26.07</v>
      </c>
      <c r="D64" s="41">
        <v>24.442</v>
      </c>
      <c r="E64" s="41">
        <v>3.995</v>
      </c>
    </row>
    <row r="65" spans="1:5" s="76" customFormat="1" ht="12.75">
      <c r="A65" s="41" t="s">
        <v>371</v>
      </c>
      <c r="B65" s="41">
        <v>0.8320000000000001</v>
      </c>
      <c r="C65" s="41">
        <v>1.294</v>
      </c>
      <c r="D65" s="41">
        <v>3.2439999999999998</v>
      </c>
      <c r="E65" s="41">
        <v>0.12</v>
      </c>
    </row>
    <row r="66" spans="1:5" s="76" customFormat="1" ht="12.75">
      <c r="A66" s="41" t="s">
        <v>372</v>
      </c>
      <c r="B66" s="41">
        <v>2.3440000000000003</v>
      </c>
      <c r="C66" s="41">
        <v>2.8959999999999995</v>
      </c>
      <c r="D66" s="41">
        <v>7.194</v>
      </c>
      <c r="E66" s="41">
        <v>1.195</v>
      </c>
    </row>
    <row r="67" spans="1:5" s="76" customFormat="1" ht="12.75">
      <c r="A67" s="41" t="s">
        <v>373</v>
      </c>
      <c r="B67" s="41">
        <v>78.63489999999997</v>
      </c>
      <c r="C67" s="41">
        <v>128.44810000000004</v>
      </c>
      <c r="D67" s="41">
        <v>69.22199999999998</v>
      </c>
      <c r="E67" s="41">
        <v>3.1917</v>
      </c>
    </row>
    <row r="68" spans="1:5" s="76" customFormat="1" ht="12.75">
      <c r="A68" s="41" t="s">
        <v>374</v>
      </c>
      <c r="B68" s="41">
        <v>1.137</v>
      </c>
      <c r="C68" s="41">
        <v>1.11</v>
      </c>
      <c r="D68" s="41">
        <v>2.349</v>
      </c>
      <c r="E68" s="41">
        <v>0.475</v>
      </c>
    </row>
    <row r="69" spans="1:5" s="76" customFormat="1" ht="12.75">
      <c r="A69" s="41" t="s">
        <v>375</v>
      </c>
      <c r="B69" s="41">
        <v>0.13</v>
      </c>
      <c r="C69" s="41">
        <v>0.148</v>
      </c>
      <c r="D69" s="41">
        <v>0.121</v>
      </c>
      <c r="E69" s="41">
        <v>0.03</v>
      </c>
    </row>
    <row r="70" spans="1:5" s="76" customFormat="1" ht="12.75">
      <c r="A70" s="41" t="s">
        <v>376</v>
      </c>
      <c r="B70" s="41">
        <v>2.8489</v>
      </c>
      <c r="C70" s="41">
        <v>3.9531</v>
      </c>
      <c r="D70" s="41">
        <v>1.4169999999999998</v>
      </c>
      <c r="E70" s="41">
        <v>2.4337</v>
      </c>
    </row>
    <row r="71" spans="1:5" s="76" customFormat="1" ht="12.75">
      <c r="A71" s="41" t="s">
        <v>377</v>
      </c>
      <c r="B71" s="41">
        <v>17.564799999999998</v>
      </c>
      <c r="C71" s="41">
        <v>19.633</v>
      </c>
      <c r="D71" s="41">
        <v>12.858800000000002</v>
      </c>
      <c r="E71" s="41">
        <v>2.129019999999999</v>
      </c>
    </row>
    <row r="72" spans="1:5" s="76" customFormat="1" ht="12.75">
      <c r="A72" s="41" t="s">
        <v>378</v>
      </c>
      <c r="B72" s="41">
        <v>2.612</v>
      </c>
      <c r="C72" s="41">
        <v>3.4969</v>
      </c>
      <c r="D72" s="41">
        <v>0.46799999999999997</v>
      </c>
      <c r="E72" s="41">
        <v>0.057</v>
      </c>
    </row>
    <row r="73" spans="1:5" s="76" customFormat="1" ht="12.75">
      <c r="A73" s="41" t="s">
        <v>379</v>
      </c>
      <c r="B73" s="41">
        <v>3.8480000000000003</v>
      </c>
      <c r="C73" s="41">
        <v>2.1224000000000003</v>
      </c>
      <c r="D73" s="41">
        <v>1.3507</v>
      </c>
      <c r="E73" s="41">
        <v>0.28600000000000003</v>
      </c>
    </row>
    <row r="74" spans="1:5" s="76" customFormat="1" ht="12.75">
      <c r="A74" s="41" t="s">
        <v>380</v>
      </c>
      <c r="B74" s="41">
        <v>28.82382</v>
      </c>
      <c r="C74" s="41">
        <v>15.3746</v>
      </c>
      <c r="D74" s="41">
        <v>15.974</v>
      </c>
      <c r="E74" s="41">
        <v>1.5183100000000003</v>
      </c>
    </row>
    <row r="75" spans="1:5" s="76" customFormat="1" ht="12.75">
      <c r="A75" s="41" t="s">
        <v>381</v>
      </c>
      <c r="B75" s="41">
        <v>3.273</v>
      </c>
      <c r="C75" s="41">
        <v>11.736</v>
      </c>
      <c r="D75" s="41">
        <v>5.233</v>
      </c>
      <c r="E75" s="41">
        <v>0.919</v>
      </c>
    </row>
    <row r="76" spans="1:5" s="76" customFormat="1" ht="12.75">
      <c r="A76" s="41" t="s">
        <v>382</v>
      </c>
      <c r="B76" s="41">
        <v>0.07</v>
      </c>
      <c r="C76" s="41">
        <v>0.3</v>
      </c>
      <c r="D76" s="41">
        <v>0.12</v>
      </c>
      <c r="E76" s="41">
        <v>0.03</v>
      </c>
    </row>
    <row r="77" spans="1:5" s="76" customFormat="1" ht="12.75">
      <c r="A77" s="41" t="s">
        <v>383</v>
      </c>
      <c r="B77" s="41">
        <v>411.5332</v>
      </c>
      <c r="C77" s="41">
        <v>934.1890000000005</v>
      </c>
      <c r="D77" s="41">
        <v>1079.2114899999997</v>
      </c>
      <c r="E77" s="41">
        <v>60.23426000000001</v>
      </c>
    </row>
    <row r="78" spans="1:5" s="76" customFormat="1" ht="12.75">
      <c r="A78" s="41"/>
      <c r="B78" s="41"/>
      <c r="C78" s="41"/>
      <c r="D78" s="41"/>
      <c r="E78" s="41"/>
    </row>
    <row r="79" spans="1:5" s="76" customFormat="1" ht="12.75">
      <c r="A79" s="41" t="s">
        <v>384</v>
      </c>
      <c r="B79" s="41">
        <v>1.5598362354202024</v>
      </c>
      <c r="C79" s="41">
        <v>1.531980068012641</v>
      </c>
      <c r="D79" s="41">
        <v>2.5650459711397673</v>
      </c>
      <c r="E79" s="41">
        <v>0.5551791053992352</v>
      </c>
    </row>
    <row r="80" spans="1:5" s="76" customFormat="1" ht="12.75">
      <c r="A80" s="41" t="s">
        <v>385</v>
      </c>
      <c r="B80" s="41">
        <v>17.492373000000004</v>
      </c>
      <c r="C80" s="41">
        <v>16.109446000000002</v>
      </c>
      <c r="D80" s="41">
        <v>15.152014</v>
      </c>
      <c r="E80" s="41">
        <v>2.5682379999999982</v>
      </c>
    </row>
    <row r="81" spans="1:5" s="76" customFormat="1" ht="12.75">
      <c r="A81" s="41" t="s">
        <v>386</v>
      </c>
      <c r="B81" s="41">
        <v>14.827960000000001</v>
      </c>
      <c r="C81" s="41">
        <v>13.08176</v>
      </c>
      <c r="D81" s="41">
        <v>11.66865</v>
      </c>
      <c r="E81" s="41">
        <v>2.0657049999999995</v>
      </c>
    </row>
    <row r="82" spans="1:5" s="76" customFormat="1" ht="12.75">
      <c r="A82" s="41" t="s">
        <v>387</v>
      </c>
      <c r="B82" s="41">
        <v>1.703</v>
      </c>
      <c r="C82" s="41">
        <v>1.163</v>
      </c>
      <c r="D82" s="41">
        <v>1.187</v>
      </c>
      <c r="E82" s="41">
        <v>0.19</v>
      </c>
    </row>
    <row r="83" spans="1:5" s="76" customFormat="1" ht="12.75">
      <c r="A83" s="41" t="s">
        <v>388</v>
      </c>
      <c r="B83" s="41">
        <v>5.1379600000000005</v>
      </c>
      <c r="C83" s="41">
        <v>5.4363600000000005</v>
      </c>
      <c r="D83" s="41">
        <v>2.8836499999999994</v>
      </c>
      <c r="E83" s="41">
        <v>0.840355</v>
      </c>
    </row>
    <row r="84" spans="1:5" s="76" customFormat="1" ht="12.75">
      <c r="A84" s="41" t="s">
        <v>389</v>
      </c>
      <c r="B84" s="41">
        <v>2.847</v>
      </c>
      <c r="C84" s="41">
        <v>4.039</v>
      </c>
      <c r="D84" s="41">
        <v>2.208</v>
      </c>
      <c r="E84" s="41">
        <v>0.63</v>
      </c>
    </row>
    <row r="85" spans="1:5" s="76" customFormat="1" ht="12.75">
      <c r="A85" s="41" t="s">
        <v>390</v>
      </c>
      <c r="B85" s="41">
        <v>2.24196</v>
      </c>
      <c r="C85" s="41">
        <v>1.32036</v>
      </c>
      <c r="D85" s="41">
        <v>0.6126499999999999</v>
      </c>
      <c r="E85" s="41">
        <v>0.204355</v>
      </c>
    </row>
    <row r="86" spans="1:5" s="76" customFormat="1" ht="12.75">
      <c r="A86" s="41" t="s">
        <v>391</v>
      </c>
      <c r="B86" s="41">
        <v>1.35587</v>
      </c>
      <c r="C86" s="41">
        <v>1.6086999999999998</v>
      </c>
      <c r="D86" s="41">
        <v>2.2997900000000002</v>
      </c>
      <c r="E86" s="41">
        <v>0.24550000000000002</v>
      </c>
    </row>
    <row r="87" spans="1:5" s="76" customFormat="1" ht="12.75">
      <c r="A87" s="41" t="s">
        <v>392</v>
      </c>
      <c r="B87" s="41">
        <v>0.1</v>
      </c>
      <c r="C87" s="41">
        <v>0.09</v>
      </c>
      <c r="D87" s="41">
        <v>0.19</v>
      </c>
      <c r="E87" s="41">
        <v>0.07400000000000001</v>
      </c>
    </row>
    <row r="88" spans="1:5" s="76" customFormat="1" ht="12.75">
      <c r="A88" s="41" t="s">
        <v>393</v>
      </c>
      <c r="B88" s="41">
        <v>0.288</v>
      </c>
      <c r="C88" s="41">
        <v>0.548</v>
      </c>
      <c r="D88" s="41">
        <v>0.318</v>
      </c>
      <c r="E88" s="41">
        <v>0.08399999999999999</v>
      </c>
    </row>
    <row r="89" spans="1:5" s="76" customFormat="1" ht="12.75">
      <c r="A89" s="41"/>
      <c r="B89" s="41"/>
      <c r="C89" s="41"/>
      <c r="D89" s="41"/>
      <c r="E89" s="41"/>
    </row>
    <row r="90" spans="1:5" s="76" customFormat="1" ht="12.75">
      <c r="A90" s="41" t="s">
        <v>394</v>
      </c>
      <c r="B90" s="41">
        <v>5.794460000000001</v>
      </c>
      <c r="C90" s="41">
        <v>12.3354</v>
      </c>
      <c r="D90" s="41">
        <v>20.14854</v>
      </c>
      <c r="E90" s="41">
        <v>0.8102300000000002</v>
      </c>
    </row>
    <row r="91" spans="1:5" s="76" customFormat="1" ht="12.75">
      <c r="A91" s="41"/>
      <c r="B91" s="41"/>
      <c r="C91" s="41"/>
      <c r="D91" s="41"/>
      <c r="E91" s="41"/>
    </row>
    <row r="92" spans="1:5" s="76" customFormat="1" ht="12.75">
      <c r="A92" s="41" t="s">
        <v>395</v>
      </c>
      <c r="B92" s="41">
        <v>3.2670000000000003</v>
      </c>
      <c r="C92" s="41">
        <v>2.566</v>
      </c>
      <c r="D92" s="41">
        <v>1.5190000000000001</v>
      </c>
      <c r="E92" s="41">
        <v>0.322</v>
      </c>
    </row>
    <row r="93" spans="1:5" s="76" customFormat="1" ht="12.75">
      <c r="A93" s="41" t="s">
        <v>396</v>
      </c>
      <c r="B93" s="41">
        <v>4.966999999999999</v>
      </c>
      <c r="C93" s="41">
        <v>0.523</v>
      </c>
      <c r="D93" s="41">
        <v>0.589</v>
      </c>
      <c r="E93" s="41">
        <v>0.16830016</v>
      </c>
    </row>
    <row r="94" spans="1:5" s="76" customFormat="1" ht="12.75">
      <c r="A94" s="41" t="s">
        <v>397</v>
      </c>
      <c r="B94" s="176">
        <v>0.061</v>
      </c>
      <c r="C94" s="41">
        <v>0.166</v>
      </c>
      <c r="D94" s="41">
        <v>0.433</v>
      </c>
      <c r="E94" s="41">
        <v>0.063</v>
      </c>
    </row>
    <row r="95" spans="1:5" s="76" customFormat="1" ht="12.75">
      <c r="A95" s="41" t="s">
        <v>398</v>
      </c>
      <c r="B95" s="41">
        <v>62.01595759999996</v>
      </c>
      <c r="C95" s="41">
        <v>65.03569419999995</v>
      </c>
      <c r="D95" s="41">
        <v>53.84201753999999</v>
      </c>
      <c r="E95" s="41">
        <v>12.160530609999995</v>
      </c>
    </row>
    <row r="96" spans="1:5" s="76" customFormat="1" ht="12.75">
      <c r="A96" s="41" t="s">
        <v>399</v>
      </c>
      <c r="B96" s="41">
        <v>0.523527</v>
      </c>
      <c r="C96" s="41">
        <v>0.521875</v>
      </c>
      <c r="D96" s="41">
        <v>0.39072</v>
      </c>
      <c r="E96" s="41">
        <v>0.066598</v>
      </c>
    </row>
    <row r="97" spans="1:5" s="76" customFormat="1" ht="12.75">
      <c r="A97" s="41" t="s">
        <v>400</v>
      </c>
      <c r="B97" s="41">
        <v>1.2015</v>
      </c>
      <c r="C97" s="41">
        <v>1.61025</v>
      </c>
      <c r="D97" s="41">
        <v>1.8665999999999998</v>
      </c>
      <c r="E97" s="41">
        <v>0.26278</v>
      </c>
    </row>
    <row r="98" spans="1:5" s="76" customFormat="1" ht="12.75">
      <c r="A98" s="41" t="s">
        <v>401</v>
      </c>
      <c r="B98" s="41">
        <v>2.628</v>
      </c>
      <c r="C98" s="41">
        <v>1.706</v>
      </c>
      <c r="D98" s="41">
        <v>1.893</v>
      </c>
      <c r="E98" s="41">
        <v>0.4020000000000001</v>
      </c>
    </row>
    <row r="99" spans="1:5" s="76" customFormat="1" ht="12.75">
      <c r="A99" s="41" t="s">
        <v>402</v>
      </c>
      <c r="B99" s="41">
        <v>0.109</v>
      </c>
      <c r="C99" s="41">
        <v>0.166</v>
      </c>
      <c r="D99" s="41">
        <v>0.113</v>
      </c>
      <c r="E99" s="41">
        <v>0.005</v>
      </c>
    </row>
    <row r="100" spans="1:5" s="76" customFormat="1" ht="12.75">
      <c r="A100" s="41" t="s">
        <v>403</v>
      </c>
      <c r="B100" s="41">
        <v>2.4813</v>
      </c>
      <c r="C100" s="41">
        <v>3.7315000000000005</v>
      </c>
      <c r="D100" s="41">
        <v>1.8960000000000001</v>
      </c>
      <c r="E100" s="41">
        <v>0.7463000000000001</v>
      </c>
    </row>
    <row r="101" spans="1:5" s="76" customFormat="1" ht="12.75">
      <c r="A101" s="41" t="s">
        <v>404</v>
      </c>
      <c r="B101" s="41">
        <v>14.044837999999997</v>
      </c>
      <c r="C101" s="41">
        <v>16.43208</v>
      </c>
      <c r="D101" s="41">
        <v>21.799500000000002</v>
      </c>
      <c r="E101" s="41">
        <v>5.903809699999999</v>
      </c>
    </row>
    <row r="102" spans="1:5" s="76" customFormat="1" ht="12.75">
      <c r="A102" s="41" t="s">
        <v>405</v>
      </c>
      <c r="B102" s="41">
        <v>9.057938</v>
      </c>
      <c r="C102" s="41">
        <v>10.14418</v>
      </c>
      <c r="D102" s="41">
        <v>16.9949</v>
      </c>
      <c r="E102" s="41">
        <v>3.9231319999999994</v>
      </c>
    </row>
    <row r="103" spans="1:5" s="76" customFormat="1" ht="12.75">
      <c r="A103" s="41" t="s">
        <v>406</v>
      </c>
      <c r="B103" s="41">
        <v>7.257237999999998</v>
      </c>
      <c r="C103" s="41">
        <v>7.442380000000001</v>
      </c>
      <c r="D103" s="41">
        <v>14.186300000000001</v>
      </c>
      <c r="E103" s="41">
        <v>3.3000319999999994</v>
      </c>
    </row>
    <row r="104" spans="1:5" s="76" customFormat="1" ht="12.75">
      <c r="A104" s="41" t="s">
        <v>407</v>
      </c>
      <c r="B104" s="41">
        <v>3.366999999999999</v>
      </c>
      <c r="C104" s="41">
        <v>4.423000000000001</v>
      </c>
      <c r="D104" s="41">
        <v>4.0527999999999995</v>
      </c>
      <c r="E104" s="41">
        <v>0.9826000000000003</v>
      </c>
    </row>
    <row r="105" spans="1:5" s="76" customFormat="1" ht="12.75">
      <c r="A105" s="41" t="s">
        <v>408</v>
      </c>
      <c r="B105" s="41">
        <v>6.150145000000001</v>
      </c>
      <c r="C105" s="41">
        <v>13.330727</v>
      </c>
      <c r="D105" s="41">
        <v>5.158934669999999</v>
      </c>
      <c r="E105" s="41">
        <v>0.67585384</v>
      </c>
    </row>
    <row r="106" spans="1:5" s="76" customFormat="1" ht="12.75">
      <c r="A106" s="41"/>
      <c r="B106" s="41"/>
      <c r="C106" s="41"/>
      <c r="D106" s="41"/>
      <c r="E106" s="41"/>
    </row>
    <row r="107" spans="1:5" s="76" customFormat="1" ht="12.75">
      <c r="A107" s="41" t="s">
        <v>409</v>
      </c>
      <c r="B107" s="41">
        <v>66.788204</v>
      </c>
      <c r="C107" s="41">
        <v>81.83328099999999</v>
      </c>
      <c r="D107" s="41">
        <v>40.09298594</v>
      </c>
      <c r="E107" s="41">
        <v>6.358380872999999</v>
      </c>
    </row>
    <row r="108" spans="1:5" s="76" customFormat="1" ht="12.75">
      <c r="A108" s="41" t="s">
        <v>410</v>
      </c>
      <c r="B108" s="41">
        <v>4.1113</v>
      </c>
      <c r="C108" s="41">
        <v>2.9515000000000002</v>
      </c>
      <c r="D108" s="41">
        <v>3.5136</v>
      </c>
      <c r="E108" s="41">
        <v>0.9434</v>
      </c>
    </row>
    <row r="109" spans="1:5" s="76" customFormat="1" ht="12.75">
      <c r="A109" s="41"/>
      <c r="B109" s="41"/>
      <c r="C109" s="41"/>
      <c r="D109" s="41"/>
      <c r="E109" s="41"/>
    </row>
    <row r="110" spans="1:5" s="76" customFormat="1" ht="12.75">
      <c r="A110" s="41" t="s">
        <v>411</v>
      </c>
      <c r="B110" s="41">
        <v>0.256</v>
      </c>
      <c r="C110" s="41">
        <v>0.32</v>
      </c>
      <c r="D110" s="41">
        <v>0.38399999999999995</v>
      </c>
      <c r="E110" s="41">
        <v>0.111</v>
      </c>
    </row>
    <row r="111" spans="1:5" s="76" customFormat="1" ht="12.75">
      <c r="A111" s="41" t="s">
        <v>412</v>
      </c>
      <c r="B111" s="41">
        <v>1.3940000000000001</v>
      </c>
      <c r="C111" s="41">
        <v>1.3889999999999998</v>
      </c>
      <c r="D111" s="41">
        <v>0.9999</v>
      </c>
      <c r="E111" s="41">
        <v>0.18300000000000002</v>
      </c>
    </row>
    <row r="112" spans="1:5" s="76" customFormat="1" ht="12.75">
      <c r="A112" s="41" t="s">
        <v>413</v>
      </c>
      <c r="B112" s="41">
        <v>0.278</v>
      </c>
      <c r="C112" s="41">
        <v>0.266</v>
      </c>
      <c r="D112" s="41">
        <v>0.251</v>
      </c>
      <c r="E112" s="41">
        <v>0.056</v>
      </c>
    </row>
    <row r="113" spans="1:5" s="76" customFormat="1" ht="12.75">
      <c r="A113" s="41" t="s">
        <v>414</v>
      </c>
      <c r="B113" s="41">
        <v>0.215</v>
      </c>
      <c r="C113" s="41">
        <v>0.096</v>
      </c>
      <c r="D113" s="41">
        <v>0.154</v>
      </c>
      <c r="E113" s="41">
        <v>0.037</v>
      </c>
    </row>
    <row r="114" spans="1:5" s="76" customFormat="1" ht="12.75">
      <c r="A114" s="48"/>
      <c r="B114" s="48"/>
      <c r="C114" s="48"/>
      <c r="D114" s="48"/>
      <c r="E114" s="48"/>
    </row>
    <row r="115" spans="1:5" s="76" customFormat="1" ht="12.75">
      <c r="A115" s="48"/>
      <c r="B115" s="48"/>
      <c r="C115" s="48"/>
      <c r="D115" s="48"/>
      <c r="E115" s="48"/>
    </row>
    <row r="116" spans="1:5" ht="12.75">
      <c r="A116" s="47"/>
      <c r="B116" s="47"/>
      <c r="C116" s="47"/>
      <c r="D116" s="47"/>
      <c r="E116" s="47"/>
    </row>
    <row r="117" spans="1:5" ht="12.75">
      <c r="A117" s="47"/>
      <c r="B117" s="47"/>
      <c r="C117" s="47"/>
      <c r="D117" s="47"/>
      <c r="E117" s="47"/>
    </row>
    <row r="118" spans="1:5" ht="12.75">
      <c r="A118" s="47"/>
      <c r="B118" s="47"/>
      <c r="C118" s="47"/>
      <c r="D118" s="47"/>
      <c r="E118" s="47"/>
    </row>
    <row r="119" spans="1:5" ht="12.75">
      <c r="A119" s="47"/>
      <c r="B119" s="47"/>
      <c r="C119" s="47"/>
      <c r="D119" s="47"/>
      <c r="E119" s="47"/>
    </row>
    <row r="120" spans="1:5" ht="12.75">
      <c r="A120" s="47"/>
      <c r="B120" s="47"/>
      <c r="C120" s="47"/>
      <c r="D120" s="47"/>
      <c r="E120" s="47"/>
    </row>
    <row r="121" spans="1:5" ht="12.75">
      <c r="A121" s="47"/>
      <c r="B121" s="47"/>
      <c r="C121" s="47"/>
      <c r="D121" s="47"/>
      <c r="E121" s="47"/>
    </row>
    <row r="122" spans="1:5" ht="12.75">
      <c r="A122" s="47"/>
      <c r="B122" s="47"/>
      <c r="C122" s="47"/>
      <c r="D122" s="47"/>
      <c r="E122" s="47"/>
    </row>
    <row r="123" spans="1:5" ht="12.75">
      <c r="A123" s="47"/>
      <c r="B123" s="47"/>
      <c r="C123" s="47"/>
      <c r="D123" s="47"/>
      <c r="E123" s="47"/>
    </row>
    <row r="124" spans="1:5" ht="12.75">
      <c r="A124" s="47"/>
      <c r="B124" s="47"/>
      <c r="C124" s="47"/>
      <c r="D124" s="47"/>
      <c r="E124" s="47"/>
    </row>
    <row r="125" spans="1:5" ht="12.75">
      <c r="A125" s="47"/>
      <c r="B125" s="47"/>
      <c r="C125" s="47"/>
      <c r="D125" s="47"/>
      <c r="E125" s="47"/>
    </row>
    <row r="126" spans="1:5" ht="12.75">
      <c r="A126" s="47"/>
      <c r="B126" s="47"/>
      <c r="C126" s="47"/>
      <c r="D126" s="47"/>
      <c r="E126" s="47"/>
    </row>
    <row r="127" spans="1:5" ht="12.75">
      <c r="A127" s="47"/>
      <c r="B127" s="47"/>
      <c r="C127" s="47"/>
      <c r="D127" s="47"/>
      <c r="E127" s="47"/>
    </row>
    <row r="128" spans="1:5" ht="12.75">
      <c r="A128" s="47"/>
      <c r="B128" s="47"/>
      <c r="C128" s="47"/>
      <c r="D128" s="47"/>
      <c r="E128" s="47"/>
    </row>
    <row r="129" spans="1:5" ht="12.75">
      <c r="A129" s="47"/>
      <c r="B129" s="47"/>
      <c r="C129" s="47"/>
      <c r="D129" s="47"/>
      <c r="E129" s="47"/>
    </row>
    <row r="130" spans="1:5" ht="12.75">
      <c r="A130" s="47"/>
      <c r="B130" s="47"/>
      <c r="C130" s="47"/>
      <c r="D130" s="47"/>
      <c r="E130" s="47"/>
    </row>
    <row r="131" spans="1:5" ht="12.75">
      <c r="A131" s="47"/>
      <c r="B131" s="47"/>
      <c r="C131" s="47"/>
      <c r="D131" s="47"/>
      <c r="E131" s="47"/>
    </row>
    <row r="132" spans="1:5" ht="12.75">
      <c r="A132" s="47"/>
      <c r="B132" s="47"/>
      <c r="C132" s="47"/>
      <c r="D132" s="47"/>
      <c r="E132" s="47"/>
    </row>
    <row r="133" spans="1:5" ht="12.75">
      <c r="A133" s="47"/>
      <c r="B133" s="47"/>
      <c r="C133" s="47"/>
      <c r="D133" s="47"/>
      <c r="E133" s="47"/>
    </row>
    <row r="134" spans="1:5" ht="12.75">
      <c r="A134" s="47"/>
      <c r="B134" s="47"/>
      <c r="C134" s="47"/>
      <c r="D134" s="47"/>
      <c r="E134" s="47"/>
    </row>
    <row r="135" spans="1:5" ht="12.75">
      <c r="A135" s="47"/>
      <c r="B135" s="47"/>
      <c r="C135" s="47"/>
      <c r="D135" s="47"/>
      <c r="E135" s="47"/>
    </row>
    <row r="136" spans="1:5" ht="12.75">
      <c r="A136" s="47"/>
      <c r="B136" s="47"/>
      <c r="C136" s="47"/>
      <c r="D136" s="47"/>
      <c r="E136" s="47"/>
    </row>
    <row r="137" spans="1:5" ht="12.75">
      <c r="A137" s="47"/>
      <c r="B137" s="47"/>
      <c r="C137" s="47"/>
      <c r="D137" s="47"/>
      <c r="E137" s="47"/>
    </row>
    <row r="138" spans="1:5" ht="12.75">
      <c r="A138" s="47"/>
      <c r="B138" s="47"/>
      <c r="C138" s="47"/>
      <c r="D138" s="47"/>
      <c r="E138" s="47"/>
    </row>
    <row r="139" spans="1:5" ht="12.75">
      <c r="A139" s="47"/>
      <c r="B139" s="47"/>
      <c r="C139" s="47"/>
      <c r="D139" s="47"/>
      <c r="E139" s="47"/>
    </row>
    <row r="140" spans="1:5" ht="12.75">
      <c r="A140" s="47"/>
      <c r="B140" s="47"/>
      <c r="C140" s="47"/>
      <c r="D140" s="47"/>
      <c r="E140" s="47"/>
    </row>
    <row r="141" spans="1:5" ht="12.75">
      <c r="A141" s="47"/>
      <c r="B141" s="47"/>
      <c r="C141" s="47"/>
      <c r="D141" s="47"/>
      <c r="E141" s="47"/>
    </row>
    <row r="142" spans="1:5" ht="12.75">
      <c r="A142" s="47"/>
      <c r="B142" s="47"/>
      <c r="C142" s="47"/>
      <c r="D142" s="47"/>
      <c r="E142" s="47"/>
    </row>
    <row r="143" spans="1:5" ht="12.75">
      <c r="A143" s="47"/>
      <c r="B143" s="47"/>
      <c r="C143" s="47"/>
      <c r="D143" s="47"/>
      <c r="E143" s="47"/>
    </row>
    <row r="144" spans="1:5" ht="12.75">
      <c r="A144" s="47"/>
      <c r="B144" s="47"/>
      <c r="C144" s="47"/>
      <c r="D144" s="47"/>
      <c r="E144" s="47"/>
    </row>
    <row r="145" spans="1:5" ht="12.75">
      <c r="A145" s="47"/>
      <c r="B145" s="47"/>
      <c r="C145" s="47"/>
      <c r="D145" s="47"/>
      <c r="E145" s="47"/>
    </row>
    <row r="146" spans="1:5" ht="12.75">
      <c r="A146" s="47"/>
      <c r="B146" s="47"/>
      <c r="C146" s="47"/>
      <c r="D146" s="47"/>
      <c r="E146" s="47"/>
    </row>
    <row r="147" spans="1:5" ht="12.75">
      <c r="A147" s="47"/>
      <c r="B147" s="47"/>
      <c r="C147" s="47"/>
      <c r="D147" s="47"/>
      <c r="E147" s="47"/>
    </row>
    <row r="148" spans="1:5" ht="12.75">
      <c r="A148" s="47"/>
      <c r="B148" s="47"/>
      <c r="C148" s="47"/>
      <c r="D148" s="47"/>
      <c r="E148" s="47"/>
    </row>
    <row r="149" spans="1:5" ht="12.75">
      <c r="A149" s="47"/>
      <c r="B149" s="47"/>
      <c r="C149" s="47"/>
      <c r="D149" s="47"/>
      <c r="E149" s="47"/>
    </row>
    <row r="150" spans="1:5" ht="12.75">
      <c r="A150" s="47"/>
      <c r="B150" s="47"/>
      <c r="C150" s="47"/>
      <c r="D150" s="47"/>
      <c r="E150" s="47"/>
    </row>
    <row r="151" spans="1:5" ht="12.75">
      <c r="A151" s="47"/>
      <c r="B151" s="47"/>
      <c r="C151" s="47"/>
      <c r="D151" s="47"/>
      <c r="E151" s="47"/>
    </row>
    <row r="152" spans="1:5" ht="12.75">
      <c r="A152" s="47"/>
      <c r="B152" s="47"/>
      <c r="C152" s="47"/>
      <c r="D152" s="47"/>
      <c r="E152" s="47"/>
    </row>
    <row r="153" spans="1:5" ht="12.75">
      <c r="A153" s="47"/>
      <c r="B153" s="47"/>
      <c r="C153" s="47"/>
      <c r="D153" s="47"/>
      <c r="E153" s="47"/>
    </row>
    <row r="154" spans="1:5" ht="12.75">
      <c r="A154" s="47"/>
      <c r="B154" s="47"/>
      <c r="C154" s="47"/>
      <c r="D154" s="47"/>
      <c r="E154" s="47"/>
    </row>
    <row r="155" spans="1:5" ht="12.75">
      <c r="A155" s="47"/>
      <c r="B155" s="47"/>
      <c r="C155" s="47"/>
      <c r="D155" s="47"/>
      <c r="E155" s="47"/>
    </row>
    <row r="156" spans="1:5" ht="12.75">
      <c r="A156" s="47"/>
      <c r="B156" s="47"/>
      <c r="C156" s="47"/>
      <c r="D156" s="47"/>
      <c r="E156" s="47"/>
    </row>
    <row r="157" spans="1:5" ht="12.75">
      <c r="A157" s="47"/>
      <c r="B157" s="47"/>
      <c r="C157" s="47"/>
      <c r="D157" s="47"/>
      <c r="E157" s="47"/>
    </row>
    <row r="158" spans="1:5" ht="12.75">
      <c r="A158" s="47"/>
      <c r="B158" s="47"/>
      <c r="C158" s="47"/>
      <c r="D158" s="47"/>
      <c r="E158" s="47"/>
    </row>
    <row r="159" spans="1:5" ht="12.75">
      <c r="A159" s="47"/>
      <c r="B159" s="47"/>
      <c r="C159" s="47"/>
      <c r="D159" s="47"/>
      <c r="E159" s="47"/>
    </row>
    <row r="160" spans="1:5" ht="12.75">
      <c r="A160" s="47"/>
      <c r="B160" s="47"/>
      <c r="C160" s="47"/>
      <c r="D160" s="47"/>
      <c r="E160" s="47"/>
    </row>
    <row r="161" spans="1:5" ht="12.75">
      <c r="A161" s="47"/>
      <c r="B161" s="47"/>
      <c r="C161" s="47"/>
      <c r="D161" s="47"/>
      <c r="E161" s="47"/>
    </row>
    <row r="162" spans="1:5" ht="12.75">
      <c r="A162" s="47"/>
      <c r="B162" s="47"/>
      <c r="C162" s="47"/>
      <c r="D162" s="47"/>
      <c r="E162" s="47"/>
    </row>
    <row r="163" spans="1:5" ht="12.75">
      <c r="A163" s="47"/>
      <c r="B163" s="47"/>
      <c r="C163" s="47"/>
      <c r="D163" s="47"/>
      <c r="E163" s="47"/>
    </row>
    <row r="164" spans="1:5" ht="12.75">
      <c r="A164" s="47"/>
      <c r="B164" s="47"/>
      <c r="C164" s="47"/>
      <c r="D164" s="47"/>
      <c r="E164" s="47"/>
    </row>
    <row r="165" spans="1:5" ht="12.75">
      <c r="A165" s="47"/>
      <c r="B165" s="47"/>
      <c r="C165" s="47"/>
      <c r="D165" s="47"/>
      <c r="E165" s="47"/>
    </row>
    <row r="166" spans="1:5" ht="12.75">
      <c r="A166" s="47"/>
      <c r="B166" s="47"/>
      <c r="C166" s="47"/>
      <c r="D166" s="47"/>
      <c r="E166" s="47"/>
    </row>
    <row r="167" spans="1:5" ht="12.75">
      <c r="A167" s="47"/>
      <c r="B167" s="47"/>
      <c r="C167" s="47"/>
      <c r="D167" s="47"/>
      <c r="E167" s="47"/>
    </row>
    <row r="168" spans="1:5" ht="12.75">
      <c r="A168" s="47"/>
      <c r="B168" s="47"/>
      <c r="C168" s="47"/>
      <c r="D168" s="47"/>
      <c r="E168" s="47"/>
    </row>
    <row r="169" spans="1:5" ht="12.75">
      <c r="A169" s="47"/>
      <c r="B169" s="47"/>
      <c r="C169" s="47"/>
      <c r="D169" s="47"/>
      <c r="E169" s="47"/>
    </row>
    <row r="170" spans="1:5" ht="12.75">
      <c r="A170" s="47"/>
      <c r="B170" s="47"/>
      <c r="C170" s="47"/>
      <c r="D170" s="47"/>
      <c r="E170" s="47"/>
    </row>
    <row r="171" spans="1:5" ht="12.75">
      <c r="A171" s="47"/>
      <c r="B171" s="47"/>
      <c r="C171" s="47"/>
      <c r="D171" s="47"/>
      <c r="E171" s="47"/>
    </row>
    <row r="172" spans="1:5" ht="12.75">
      <c r="A172" s="47"/>
      <c r="B172" s="47"/>
      <c r="C172" s="47"/>
      <c r="D172" s="47"/>
      <c r="E172" s="47"/>
    </row>
    <row r="173" spans="1:5" ht="12.75">
      <c r="A173" s="47"/>
      <c r="B173" s="47"/>
      <c r="C173" s="47"/>
      <c r="D173" s="47"/>
      <c r="E173" s="47"/>
    </row>
    <row r="174" spans="1:5" ht="12.75">
      <c r="A174" s="47"/>
      <c r="B174" s="47"/>
      <c r="C174" s="47"/>
      <c r="D174" s="47"/>
      <c r="E174" s="47"/>
    </row>
    <row r="175" spans="1:5" ht="12.75">
      <c r="A175" s="47"/>
      <c r="B175" s="47"/>
      <c r="C175" s="47"/>
      <c r="D175" s="47"/>
      <c r="E175" s="47"/>
    </row>
    <row r="176" spans="1:5" ht="12.75">
      <c r="A176" s="47"/>
      <c r="B176" s="47"/>
      <c r="C176" s="47"/>
      <c r="D176" s="47"/>
      <c r="E176" s="47"/>
    </row>
    <row r="177" spans="1:5" ht="12.75">
      <c r="A177" s="47"/>
      <c r="B177" s="47"/>
      <c r="C177" s="47"/>
      <c r="D177" s="47"/>
      <c r="E177" s="47"/>
    </row>
    <row r="178" spans="1:5" ht="12.75">
      <c r="A178" s="47"/>
      <c r="B178" s="47"/>
      <c r="C178" s="47"/>
      <c r="D178" s="47"/>
      <c r="E178" s="47"/>
    </row>
    <row r="179" spans="1:5" ht="12.75">
      <c r="A179" s="47"/>
      <c r="B179" s="47"/>
      <c r="C179" s="47"/>
      <c r="D179" s="47"/>
      <c r="E179" s="47"/>
    </row>
    <row r="180" spans="1:5" ht="12.75">
      <c r="A180" s="47"/>
      <c r="B180" s="47"/>
      <c r="C180" s="47"/>
      <c r="D180" s="47"/>
      <c r="E180" s="47"/>
    </row>
    <row r="181" spans="1:5" ht="12.75">
      <c r="A181" s="47"/>
      <c r="B181" s="47"/>
      <c r="C181" s="47"/>
      <c r="D181" s="47"/>
      <c r="E181" s="47"/>
    </row>
    <row r="182" spans="1:5" ht="12.75">
      <c r="A182" s="47"/>
      <c r="B182" s="47"/>
      <c r="C182" s="47"/>
      <c r="D182" s="47"/>
      <c r="E182" s="47"/>
    </row>
    <row r="183" spans="1:5" ht="12.75">
      <c r="A183" s="47"/>
      <c r="B183" s="47"/>
      <c r="C183" s="47"/>
      <c r="D183" s="47"/>
      <c r="E183" s="47"/>
    </row>
    <row r="184" spans="1:5" ht="12.75">
      <c r="A184" s="47"/>
      <c r="B184" s="47"/>
      <c r="C184" s="47"/>
      <c r="D184" s="47"/>
      <c r="E184" s="47"/>
    </row>
    <row r="185" spans="1:5" ht="12.75">
      <c r="A185" s="47"/>
      <c r="B185" s="47"/>
      <c r="C185" s="47"/>
      <c r="D185" s="47"/>
      <c r="E185" s="47"/>
    </row>
    <row r="186" spans="1:5" ht="12.75">
      <c r="A186" s="47"/>
      <c r="B186" s="47"/>
      <c r="C186" s="47"/>
      <c r="D186" s="47"/>
      <c r="E186" s="47"/>
    </row>
    <row r="187" spans="1:5" ht="12.75">
      <c r="A187" s="47"/>
      <c r="B187" s="47"/>
      <c r="C187" s="47"/>
      <c r="D187" s="47"/>
      <c r="E187" s="47"/>
    </row>
    <row r="188" spans="1:5" ht="12.75">
      <c r="A188" s="47"/>
      <c r="B188" s="47"/>
      <c r="C188" s="47"/>
      <c r="D188" s="47"/>
      <c r="E188" s="47"/>
    </row>
    <row r="189" spans="1:5" ht="12.75">
      <c r="A189" s="47"/>
      <c r="B189" s="47"/>
      <c r="C189" s="47"/>
      <c r="D189" s="47"/>
      <c r="E189" s="47"/>
    </row>
    <row r="190" spans="1:5" ht="12.75">
      <c r="A190" s="47"/>
      <c r="B190" s="47"/>
      <c r="C190" s="47"/>
      <c r="D190" s="47"/>
      <c r="E190" s="47"/>
    </row>
    <row r="191" spans="1:5" ht="12.75">
      <c r="A191" s="47"/>
      <c r="B191" s="47"/>
      <c r="C191" s="47"/>
      <c r="D191" s="47"/>
      <c r="E191" s="47"/>
    </row>
    <row r="192" spans="1:5" ht="12.75">
      <c r="A192" s="47"/>
      <c r="B192" s="47"/>
      <c r="C192" s="47"/>
      <c r="D192" s="47"/>
      <c r="E192" s="47"/>
    </row>
    <row r="193" spans="1:5" ht="12.75">
      <c r="A193" s="47"/>
      <c r="B193" s="47"/>
      <c r="C193" s="47"/>
      <c r="D193" s="47"/>
      <c r="E193" s="47"/>
    </row>
    <row r="194" spans="1:5" ht="12.75">
      <c r="A194" s="47"/>
      <c r="B194" s="47"/>
      <c r="C194" s="47"/>
      <c r="D194" s="47"/>
      <c r="E194" s="47"/>
    </row>
    <row r="195" spans="1:5" ht="12.75">
      <c r="A195" s="47"/>
      <c r="B195" s="47"/>
      <c r="C195" s="47"/>
      <c r="D195" s="47"/>
      <c r="E195" s="47"/>
    </row>
    <row r="196" spans="1:5" ht="12.75">
      <c r="A196" s="47"/>
      <c r="B196" s="47"/>
      <c r="C196" s="47"/>
      <c r="D196" s="47"/>
      <c r="E196" s="47"/>
    </row>
    <row r="197" spans="1:5" ht="12.75">
      <c r="A197" s="47"/>
      <c r="B197" s="47"/>
      <c r="C197" s="47"/>
      <c r="D197" s="47"/>
      <c r="E197" s="47"/>
    </row>
    <row r="198" spans="1:5" ht="12.75">
      <c r="A198" s="47"/>
      <c r="B198" s="47"/>
      <c r="C198" s="47"/>
      <c r="D198" s="47"/>
      <c r="E198" s="47"/>
    </row>
    <row r="199" spans="1:5" ht="12.75">
      <c r="A199" s="47"/>
      <c r="B199" s="47"/>
      <c r="C199" s="47"/>
      <c r="D199" s="47"/>
      <c r="E199" s="47"/>
    </row>
    <row r="200" spans="1:5" ht="12.75">
      <c r="A200" s="47"/>
      <c r="B200" s="47"/>
      <c r="C200" s="47"/>
      <c r="D200" s="47"/>
      <c r="E200" s="47"/>
    </row>
    <row r="201" spans="1:5" ht="12.75">
      <c r="A201" s="47"/>
      <c r="B201" s="47"/>
      <c r="C201" s="47"/>
      <c r="D201" s="47"/>
      <c r="E201" s="47"/>
    </row>
    <row r="202" spans="1:5" ht="12.75">
      <c r="A202" s="47"/>
      <c r="B202" s="47"/>
      <c r="C202" s="47"/>
      <c r="D202" s="47"/>
      <c r="E202" s="47"/>
    </row>
    <row r="203" spans="1:5" ht="12.75">
      <c r="A203" s="47"/>
      <c r="B203" s="47"/>
      <c r="C203" s="47"/>
      <c r="D203" s="47"/>
      <c r="E203" s="47"/>
    </row>
    <row r="204" spans="1:5" ht="12.75">
      <c r="A204" s="47"/>
      <c r="B204" s="47"/>
      <c r="C204" s="47"/>
      <c r="D204" s="47"/>
      <c r="E204" s="47"/>
    </row>
    <row r="205" spans="1:5" ht="12.75">
      <c r="A205" s="47"/>
      <c r="B205" s="47"/>
      <c r="C205" s="47"/>
      <c r="D205" s="47"/>
      <c r="E205" s="47"/>
    </row>
    <row r="206" spans="1:5" ht="12.75">
      <c r="A206" s="47"/>
      <c r="B206" s="47"/>
      <c r="C206" s="47"/>
      <c r="D206" s="47"/>
      <c r="E206" s="47"/>
    </row>
    <row r="207" spans="1:5" ht="12.75">
      <c r="A207" s="47"/>
      <c r="B207" s="47"/>
      <c r="C207" s="47"/>
      <c r="D207" s="47"/>
      <c r="E207" s="47"/>
    </row>
    <row r="208" spans="1:5" ht="12.75">
      <c r="A208" s="47"/>
      <c r="B208" s="47"/>
      <c r="C208" s="47"/>
      <c r="D208" s="47"/>
      <c r="E208" s="47"/>
    </row>
    <row r="209" spans="1:5" ht="12.75">
      <c r="A209" s="47"/>
      <c r="B209" s="47"/>
      <c r="C209" s="47"/>
      <c r="D209" s="47"/>
      <c r="E209" s="47"/>
    </row>
    <row r="210" spans="1:5" ht="12.75">
      <c r="A210" s="47"/>
      <c r="B210" s="47"/>
      <c r="C210" s="47"/>
      <c r="D210" s="47"/>
      <c r="E210" s="47"/>
    </row>
    <row r="211" spans="1:5" ht="12.75">
      <c r="A211" s="47"/>
      <c r="B211" s="47"/>
      <c r="C211" s="47"/>
      <c r="D211" s="47"/>
      <c r="E211" s="47"/>
    </row>
    <row r="212" spans="1:5" ht="12.75">
      <c r="A212" s="47"/>
      <c r="B212" s="47"/>
      <c r="C212" s="47"/>
      <c r="D212" s="47"/>
      <c r="E212" s="47"/>
    </row>
    <row r="213" spans="1:5" ht="12.75">
      <c r="A213" s="47"/>
      <c r="B213" s="47"/>
      <c r="C213" s="47"/>
      <c r="D213" s="47"/>
      <c r="E213" s="47"/>
    </row>
    <row r="214" spans="1:5" ht="12.75">
      <c r="A214" s="47"/>
      <c r="B214" s="47"/>
      <c r="C214" s="47"/>
      <c r="D214" s="47"/>
      <c r="E214" s="47"/>
    </row>
    <row r="215" spans="1:5" ht="12.75">
      <c r="A215" s="47"/>
      <c r="B215" s="47"/>
      <c r="C215" s="47"/>
      <c r="D215" s="47"/>
      <c r="E215" s="47"/>
    </row>
    <row r="216" spans="1:5" ht="12.75">
      <c r="A216" s="47"/>
      <c r="B216" s="47"/>
      <c r="C216" s="47"/>
      <c r="D216" s="47"/>
      <c r="E216" s="47"/>
    </row>
    <row r="217" spans="1:5" ht="12.75">
      <c r="A217" s="47"/>
      <c r="B217" s="47"/>
      <c r="C217" s="47"/>
      <c r="D217" s="47"/>
      <c r="E217" s="47"/>
    </row>
    <row r="218" spans="1:5" ht="12.75">
      <c r="A218" s="47"/>
      <c r="B218" s="47"/>
      <c r="C218" s="47"/>
      <c r="D218" s="47"/>
      <c r="E218" s="47"/>
    </row>
    <row r="219" spans="1:5" ht="12.75">
      <c r="A219" s="47"/>
      <c r="B219" s="47"/>
      <c r="C219" s="47"/>
      <c r="D219" s="47"/>
      <c r="E219" s="47"/>
    </row>
    <row r="220" spans="1:5" ht="12.75">
      <c r="A220" s="47"/>
      <c r="B220" s="47"/>
      <c r="C220" s="47"/>
      <c r="D220" s="47"/>
      <c r="E220" s="47"/>
    </row>
    <row r="221" spans="1:5" ht="12.75">
      <c r="A221" s="47"/>
      <c r="B221" s="47"/>
      <c r="C221" s="47"/>
      <c r="D221" s="47"/>
      <c r="E221" s="47"/>
    </row>
    <row r="222" spans="1:5" ht="12.75">
      <c r="A222" s="47"/>
      <c r="B222" s="47"/>
      <c r="C222" s="47"/>
      <c r="D222" s="47"/>
      <c r="E222" s="47"/>
    </row>
    <row r="223" spans="1:5" ht="12.75">
      <c r="A223" s="47"/>
      <c r="B223" s="47"/>
      <c r="C223" s="47"/>
      <c r="D223" s="47"/>
      <c r="E223" s="47"/>
    </row>
    <row r="224" spans="1:5" ht="12.75">
      <c r="A224" s="47"/>
      <c r="B224" s="47"/>
      <c r="C224" s="47"/>
      <c r="D224" s="47"/>
      <c r="E224" s="47"/>
    </row>
    <row r="225" spans="1:5" ht="12.75">
      <c r="A225" s="47"/>
      <c r="B225" s="47"/>
      <c r="C225" s="47"/>
      <c r="D225" s="47"/>
      <c r="E225" s="47"/>
    </row>
    <row r="226" spans="1:5" ht="12.75">
      <c r="A226" s="47"/>
      <c r="B226" s="47"/>
      <c r="C226" s="47"/>
      <c r="D226" s="47"/>
      <c r="E226" s="47"/>
    </row>
    <row r="227" spans="1:5" ht="12.75">
      <c r="A227" s="47"/>
      <c r="B227" s="47"/>
      <c r="C227" s="47"/>
      <c r="D227" s="47"/>
      <c r="E227" s="47"/>
    </row>
    <row r="228" spans="1:5" ht="12.75">
      <c r="A228" s="47"/>
      <c r="B228" s="47"/>
      <c r="C228" s="47"/>
      <c r="D228" s="47"/>
      <c r="E228" s="47"/>
    </row>
    <row r="229" spans="1:5" ht="12.75">
      <c r="A229" s="47"/>
      <c r="B229" s="47"/>
      <c r="C229" s="47"/>
      <c r="D229" s="47"/>
      <c r="E229" s="47"/>
    </row>
    <row r="230" spans="1:5" ht="12.75">
      <c r="A230" s="47"/>
      <c r="B230" s="47"/>
      <c r="C230" s="47"/>
      <c r="D230" s="47"/>
      <c r="E230" s="47"/>
    </row>
    <row r="231" spans="1:5" ht="12.75">
      <c r="A231" s="47"/>
      <c r="B231" s="47"/>
      <c r="C231" s="47"/>
      <c r="D231" s="47"/>
      <c r="E231" s="47"/>
    </row>
    <row r="232" spans="1:5" ht="12.75">
      <c r="A232" s="47"/>
      <c r="B232" s="47"/>
      <c r="C232" s="47"/>
      <c r="D232" s="47"/>
      <c r="E232" s="47"/>
    </row>
    <row r="233" spans="1:5" ht="12.75">
      <c r="A233" s="47"/>
      <c r="B233" s="47"/>
      <c r="C233" s="47"/>
      <c r="D233" s="47"/>
      <c r="E233" s="47"/>
    </row>
    <row r="234" spans="1:5" ht="12.75">
      <c r="A234" s="47"/>
      <c r="B234" s="47"/>
      <c r="C234" s="47"/>
      <c r="D234" s="47"/>
      <c r="E234" s="47"/>
    </row>
    <row r="235" spans="1:5" ht="12.75">
      <c r="A235" s="47"/>
      <c r="B235" s="47"/>
      <c r="C235" s="47"/>
      <c r="D235" s="47"/>
      <c r="E235" s="47"/>
    </row>
    <row r="236" spans="1:5" ht="12.75">
      <c r="A236" s="47"/>
      <c r="B236" s="47"/>
      <c r="C236" s="47"/>
      <c r="D236" s="47"/>
      <c r="E236" s="47"/>
    </row>
    <row r="237" spans="1:5" ht="12.75">
      <c r="A237" s="47"/>
      <c r="B237" s="47"/>
      <c r="C237" s="47"/>
      <c r="D237" s="47"/>
      <c r="E237" s="47"/>
    </row>
    <row r="238" spans="1:5" ht="12.75">
      <c r="A238" s="47"/>
      <c r="B238" s="47"/>
      <c r="C238" s="47"/>
      <c r="D238" s="47"/>
      <c r="E238" s="47"/>
    </row>
    <row r="239" spans="1:5" ht="12.75">
      <c r="A239" s="47"/>
      <c r="B239" s="47"/>
      <c r="C239" s="47"/>
      <c r="D239" s="47"/>
      <c r="E239" s="47"/>
    </row>
    <row r="240" spans="1:5" ht="12.75">
      <c r="A240" s="47"/>
      <c r="B240" s="47"/>
      <c r="C240" s="47"/>
      <c r="D240" s="47"/>
      <c r="E240" s="47"/>
    </row>
    <row r="241" spans="1:5" ht="12.75">
      <c r="A241" s="47"/>
      <c r="B241" s="47"/>
      <c r="C241" s="47"/>
      <c r="D241" s="47"/>
      <c r="E241" s="47"/>
    </row>
    <row r="242" spans="1:5" ht="12.75">
      <c r="A242" s="47"/>
      <c r="B242" s="47"/>
      <c r="C242" s="47"/>
      <c r="D242" s="47"/>
      <c r="E242" s="47"/>
    </row>
    <row r="243" spans="1:5" ht="12.75">
      <c r="A243" s="47"/>
      <c r="B243" s="47"/>
      <c r="C243" s="47"/>
      <c r="D243" s="47"/>
      <c r="E243" s="47"/>
    </row>
    <row r="244" spans="1:5" ht="12.75">
      <c r="A244" s="47"/>
      <c r="B244" s="47"/>
      <c r="C244" s="47"/>
      <c r="D244" s="47"/>
      <c r="E244" s="47"/>
    </row>
    <row r="245" spans="1:5" ht="12.75">
      <c r="A245" s="47"/>
      <c r="B245" s="47"/>
      <c r="C245" s="47"/>
      <c r="D245" s="47"/>
      <c r="E245" s="47"/>
    </row>
    <row r="246" spans="1:5" ht="12.75">
      <c r="A246" s="47"/>
      <c r="B246" s="47"/>
      <c r="C246" s="47"/>
      <c r="D246" s="47"/>
      <c r="E246" s="47"/>
    </row>
    <row r="247" spans="1:5" ht="12.75">
      <c r="A247" s="47"/>
      <c r="B247" s="47"/>
      <c r="C247" s="47"/>
      <c r="D247" s="47"/>
      <c r="E247" s="47"/>
    </row>
    <row r="248" spans="1:5" ht="12.75">
      <c r="A248" s="47"/>
      <c r="B248" s="47"/>
      <c r="C248" s="47"/>
      <c r="D248" s="47"/>
      <c r="E248" s="47"/>
    </row>
    <row r="249" spans="1:5" ht="12.75">
      <c r="A249" s="47"/>
      <c r="B249" s="47"/>
      <c r="C249" s="47"/>
      <c r="D249" s="47"/>
      <c r="E249" s="47"/>
    </row>
    <row r="250" spans="1:5" ht="12.75">
      <c r="A250" s="47"/>
      <c r="B250" s="47"/>
      <c r="C250" s="47"/>
      <c r="D250" s="47"/>
      <c r="E250" s="47"/>
    </row>
    <row r="251" spans="1:5" ht="12.75">
      <c r="A251" s="47"/>
      <c r="B251" s="47"/>
      <c r="C251" s="47"/>
      <c r="D251" s="47"/>
      <c r="E251" s="47"/>
    </row>
    <row r="252" spans="1:5" ht="12.75">
      <c r="A252" s="47"/>
      <c r="B252" s="47"/>
      <c r="C252" s="47"/>
      <c r="D252" s="47"/>
      <c r="E252" s="47"/>
    </row>
    <row r="253" spans="1:5" ht="12.75">
      <c r="A253" s="47"/>
      <c r="B253" s="47"/>
      <c r="C253" s="47"/>
      <c r="D253" s="47"/>
      <c r="E253" s="47"/>
    </row>
    <row r="254" spans="1:5" ht="12.75">
      <c r="A254" s="47"/>
      <c r="B254" s="47"/>
      <c r="C254" s="47"/>
      <c r="D254" s="47"/>
      <c r="E254" s="47"/>
    </row>
    <row r="255" spans="1:5" ht="12.75">
      <c r="A255" s="47"/>
      <c r="B255" s="47"/>
      <c r="C255" s="47"/>
      <c r="D255" s="47"/>
      <c r="E255" s="47"/>
    </row>
    <row r="256" spans="1:5" ht="12.75">
      <c r="A256" s="47"/>
      <c r="B256" s="47"/>
      <c r="C256" s="47"/>
      <c r="D256" s="47"/>
      <c r="E256" s="47"/>
    </row>
    <row r="257" spans="1:5" ht="12.75">
      <c r="A257" s="47"/>
      <c r="B257" s="47"/>
      <c r="C257" s="47"/>
      <c r="D257" s="47"/>
      <c r="E257" s="47"/>
    </row>
    <row r="258" spans="1:5" ht="12.75">
      <c r="A258" s="47"/>
      <c r="B258" s="47"/>
      <c r="C258" s="47"/>
      <c r="D258" s="47"/>
      <c r="E258" s="47"/>
    </row>
    <row r="259" spans="1:5" ht="12.75">
      <c r="A259" s="47"/>
      <c r="B259" s="47"/>
      <c r="C259" s="47"/>
      <c r="D259" s="47"/>
      <c r="E259" s="47"/>
    </row>
    <row r="260" spans="1:5" ht="12.75">
      <c r="A260" s="47"/>
      <c r="B260" s="47"/>
      <c r="C260" s="47"/>
      <c r="D260" s="47"/>
      <c r="E260" s="47"/>
    </row>
    <row r="261" spans="1:5" ht="12.75">
      <c r="A261" s="47"/>
      <c r="B261" s="47"/>
      <c r="C261" s="47"/>
      <c r="D261" s="47"/>
      <c r="E261" s="47"/>
    </row>
    <row r="262" spans="1:5" ht="12.75">
      <c r="A262" s="47"/>
      <c r="B262" s="47"/>
      <c r="C262" s="47"/>
      <c r="D262" s="47"/>
      <c r="E262" s="47"/>
    </row>
    <row r="263" spans="1:5" ht="12.75">
      <c r="A263" s="47"/>
      <c r="B263" s="47"/>
      <c r="C263" s="47"/>
      <c r="D263" s="47"/>
      <c r="E263" s="47"/>
    </row>
    <row r="264" spans="1:5" ht="12.75">
      <c r="A264" s="47"/>
      <c r="B264" s="47"/>
      <c r="C264" s="47"/>
      <c r="D264" s="47"/>
      <c r="E264" s="47"/>
    </row>
    <row r="265" spans="1:5" ht="12.75">
      <c r="A265" s="47"/>
      <c r="B265" s="47"/>
      <c r="C265" s="47"/>
      <c r="D265" s="47"/>
      <c r="E265" s="47"/>
    </row>
    <row r="266" spans="1:5" ht="12.75">
      <c r="A266" s="47"/>
      <c r="B266" s="47"/>
      <c r="C266" s="47"/>
      <c r="D266" s="47"/>
      <c r="E266" s="47"/>
    </row>
    <row r="267" spans="1:5" ht="12.75">
      <c r="A267" s="47"/>
      <c r="B267" s="47"/>
      <c r="C267" s="47"/>
      <c r="D267" s="47"/>
      <c r="E267" s="47"/>
    </row>
    <row r="268" spans="1:5" ht="12.75">
      <c r="A268" s="47"/>
      <c r="B268" s="47"/>
      <c r="C268" s="47"/>
      <c r="D268" s="47"/>
      <c r="E268" s="47"/>
    </row>
    <row r="269" spans="1:5" ht="12.75">
      <c r="A269" s="47"/>
      <c r="B269" s="47"/>
      <c r="C269" s="47"/>
      <c r="D269" s="47"/>
      <c r="E269" s="47"/>
    </row>
    <row r="270" spans="1:5" ht="12.75">
      <c r="A270" s="47"/>
      <c r="B270" s="47"/>
      <c r="C270" s="47"/>
      <c r="D270" s="47"/>
      <c r="E270" s="47"/>
    </row>
    <row r="271" spans="1:5" ht="12.75">
      <c r="A271" s="47"/>
      <c r="B271" s="47"/>
      <c r="C271" s="47"/>
      <c r="D271" s="47"/>
      <c r="E271" s="47"/>
    </row>
    <row r="272" spans="1:5" ht="12.75">
      <c r="A272" s="47"/>
      <c r="B272" s="47"/>
      <c r="C272" s="47"/>
      <c r="D272" s="47"/>
      <c r="E272" s="47"/>
    </row>
    <row r="273" spans="1:5" ht="12.75">
      <c r="A273" s="47"/>
      <c r="B273" s="47"/>
      <c r="C273" s="47"/>
      <c r="D273" s="47"/>
      <c r="E273" s="47"/>
    </row>
    <row r="274" spans="1:5" ht="12.75">
      <c r="A274" s="47"/>
      <c r="B274" s="47"/>
      <c r="C274" s="47"/>
      <c r="D274" s="47"/>
      <c r="E274" s="47"/>
    </row>
    <row r="275" spans="1:5" ht="12.75">
      <c r="A275" s="47"/>
      <c r="B275" s="47"/>
      <c r="C275" s="47"/>
      <c r="D275" s="47"/>
      <c r="E275" s="47"/>
    </row>
    <row r="276" spans="1:5" ht="12.75">
      <c r="A276" s="47"/>
      <c r="B276" s="47"/>
      <c r="C276" s="47"/>
      <c r="D276" s="47"/>
      <c r="E276" s="47"/>
    </row>
    <row r="277" spans="1:5" ht="12.75">
      <c r="A277" s="47"/>
      <c r="B277" s="47"/>
      <c r="C277" s="47"/>
      <c r="D277" s="47"/>
      <c r="E277" s="47"/>
    </row>
    <row r="278" spans="1:5" ht="12.75">
      <c r="A278" s="47"/>
      <c r="B278" s="47"/>
      <c r="C278" s="47"/>
      <c r="D278" s="47"/>
      <c r="E278" s="47"/>
    </row>
    <row r="279" spans="1:5" ht="12.75">
      <c r="A279" s="47"/>
      <c r="B279" s="47"/>
      <c r="C279" s="47"/>
      <c r="D279" s="47"/>
      <c r="E279" s="47"/>
    </row>
    <row r="280" spans="1:5" ht="12.75">
      <c r="A280" s="47"/>
      <c r="B280" s="47"/>
      <c r="C280" s="47"/>
      <c r="D280" s="47"/>
      <c r="E280" s="47"/>
    </row>
    <row r="281" spans="1:5" ht="12.75">
      <c r="A281" s="47"/>
      <c r="B281" s="47"/>
      <c r="C281" s="47"/>
      <c r="D281" s="47"/>
      <c r="E281" s="47"/>
    </row>
    <row r="282" spans="1:5" ht="12.75">
      <c r="A282" s="47"/>
      <c r="B282" s="47"/>
      <c r="C282" s="47"/>
      <c r="D282" s="47"/>
      <c r="E282" s="47"/>
    </row>
    <row r="283" spans="1:5" ht="12.75">
      <c r="A283" s="47"/>
      <c r="B283" s="47"/>
      <c r="C283" s="47"/>
      <c r="D283" s="47"/>
      <c r="E283" s="47"/>
    </row>
    <row r="284" spans="1:5" ht="12.75">
      <c r="A284" s="47"/>
      <c r="B284" s="47"/>
      <c r="C284" s="47"/>
      <c r="D284" s="47"/>
      <c r="E284" s="47"/>
    </row>
    <row r="285" spans="1:5" ht="12.75">
      <c r="A285" s="47"/>
      <c r="B285" s="47"/>
      <c r="C285" s="47"/>
      <c r="D285" s="47"/>
      <c r="E285" s="47"/>
    </row>
    <row r="286" spans="1:5" ht="12.75">
      <c r="A286" s="47"/>
      <c r="B286" s="47"/>
      <c r="C286" s="47"/>
      <c r="D286" s="47"/>
      <c r="E286" s="47"/>
    </row>
    <row r="287" spans="1:5" ht="12.75">
      <c r="A287" s="47"/>
      <c r="B287" s="47"/>
      <c r="C287" s="47"/>
      <c r="D287" s="47"/>
      <c r="E287" s="47"/>
    </row>
    <row r="288" spans="1:5" ht="12.75">
      <c r="A288" s="47"/>
      <c r="B288" s="47"/>
      <c r="C288" s="47"/>
      <c r="D288" s="47"/>
      <c r="E288" s="47"/>
    </row>
    <row r="289" spans="1:5" ht="12.75">
      <c r="A289" s="47"/>
      <c r="B289" s="47"/>
      <c r="C289" s="47"/>
      <c r="D289" s="47"/>
      <c r="E289" s="47"/>
    </row>
    <row r="290" spans="1:5" ht="12.75">
      <c r="A290" s="47"/>
      <c r="B290" s="47"/>
      <c r="C290" s="47"/>
      <c r="D290" s="47"/>
      <c r="E290" s="47"/>
    </row>
    <row r="291" spans="1:5" ht="12.75">
      <c r="A291" s="47"/>
      <c r="B291" s="47"/>
      <c r="C291" s="47"/>
      <c r="D291" s="47"/>
      <c r="E291" s="47"/>
    </row>
    <row r="292" spans="1:5" ht="12.75">
      <c r="A292" s="47"/>
      <c r="B292" s="47"/>
      <c r="C292" s="47"/>
      <c r="D292" s="47"/>
      <c r="E292" s="47"/>
    </row>
    <row r="293" spans="1:5" ht="12.75">
      <c r="A293" s="47"/>
      <c r="B293" s="47"/>
      <c r="C293" s="47"/>
      <c r="D293" s="47"/>
      <c r="E293" s="47"/>
    </row>
    <row r="294" spans="1:5" ht="12.75">
      <c r="A294" s="47"/>
      <c r="B294" s="47"/>
      <c r="C294" s="47"/>
      <c r="D294" s="47"/>
      <c r="E294" s="47"/>
    </row>
    <row r="295" spans="1:5" ht="12.75">
      <c r="A295" s="47"/>
      <c r="B295" s="47"/>
      <c r="C295" s="47"/>
      <c r="D295" s="47"/>
      <c r="E295" s="47"/>
    </row>
    <row r="296" spans="1:5" ht="12.75">
      <c r="A296" s="47"/>
      <c r="B296" s="47"/>
      <c r="C296" s="47"/>
      <c r="D296" s="47"/>
      <c r="E296" s="47"/>
    </row>
    <row r="297" spans="1:5" ht="12.75">
      <c r="A297" s="47"/>
      <c r="B297" s="47"/>
      <c r="C297" s="47"/>
      <c r="D297" s="47"/>
      <c r="E297" s="47"/>
    </row>
    <row r="298" spans="1:5" ht="12.75">
      <c r="A298" s="47"/>
      <c r="B298" s="47"/>
      <c r="C298" s="47"/>
      <c r="D298" s="47"/>
      <c r="E298" s="47"/>
    </row>
    <row r="299" spans="1:5" ht="12.75">
      <c r="A299" s="47"/>
      <c r="B299" s="47"/>
      <c r="C299" s="47"/>
      <c r="D299" s="47"/>
      <c r="E299" s="47"/>
    </row>
    <row r="300" spans="1:5" ht="12.75">
      <c r="A300" s="47"/>
      <c r="B300" s="47"/>
      <c r="C300" s="47"/>
      <c r="D300" s="47"/>
      <c r="E300" s="47"/>
    </row>
    <row r="301" spans="1:5" ht="12.75">
      <c r="A301" s="47"/>
      <c r="B301" s="47"/>
      <c r="C301" s="47"/>
      <c r="D301" s="47"/>
      <c r="E301" s="47"/>
    </row>
    <row r="302" spans="1:5" ht="12.75">
      <c r="A302" s="47"/>
      <c r="B302" s="47"/>
      <c r="C302" s="47"/>
      <c r="D302" s="47"/>
      <c r="E302" s="47"/>
    </row>
    <row r="303" spans="1:5" ht="12.75">
      <c r="A303" s="47"/>
      <c r="B303" s="47"/>
      <c r="C303" s="47"/>
      <c r="D303" s="47"/>
      <c r="E303" s="47"/>
    </row>
    <row r="304" spans="1:5" ht="12.75">
      <c r="A304" s="47"/>
      <c r="B304" s="47"/>
      <c r="C304" s="47"/>
      <c r="D304" s="47"/>
      <c r="E304" s="47"/>
    </row>
    <row r="305" spans="1:5" ht="12.75">
      <c r="A305" s="47"/>
      <c r="B305" s="47"/>
      <c r="C305" s="47"/>
      <c r="D305" s="47"/>
      <c r="E305" s="47"/>
    </row>
    <row r="306" spans="1:5" ht="12.75">
      <c r="A306" s="47"/>
      <c r="B306" s="47"/>
      <c r="C306" s="47"/>
      <c r="D306" s="47"/>
      <c r="E306" s="47"/>
    </row>
    <row r="307" spans="1:5" ht="12.75">
      <c r="A307" s="47"/>
      <c r="B307" s="47"/>
      <c r="C307" s="47"/>
      <c r="D307" s="47"/>
      <c r="E307" s="47"/>
    </row>
    <row r="308" spans="1:5" ht="12.75">
      <c r="A308" s="47"/>
      <c r="B308" s="47"/>
      <c r="C308" s="47"/>
      <c r="D308" s="47"/>
      <c r="E308" s="47"/>
    </row>
    <row r="309" spans="1:5" ht="12.75">
      <c r="A309" s="47"/>
      <c r="B309" s="47"/>
      <c r="C309" s="47"/>
      <c r="D309" s="47"/>
      <c r="E309" s="47"/>
    </row>
    <row r="310" spans="1:5" ht="12.75">
      <c r="A310" s="47"/>
      <c r="B310" s="47"/>
      <c r="C310" s="47"/>
      <c r="D310" s="47"/>
      <c r="E310" s="47"/>
    </row>
    <row r="311" spans="1:5" ht="12.75">
      <c r="A311" s="47"/>
      <c r="B311" s="47"/>
      <c r="C311" s="47"/>
      <c r="D311" s="47"/>
      <c r="E311" s="47"/>
    </row>
    <row r="312" spans="1:5" ht="12.75">
      <c r="A312" s="47"/>
      <c r="B312" s="47"/>
      <c r="C312" s="47"/>
      <c r="D312" s="47"/>
      <c r="E312" s="47"/>
    </row>
    <row r="313" spans="1:5" ht="12.75">
      <c r="A313" s="47"/>
      <c r="B313" s="47"/>
      <c r="C313" s="47"/>
      <c r="D313" s="47"/>
      <c r="E313" s="47"/>
    </row>
    <row r="314" spans="1:5" ht="12.75">
      <c r="A314" s="47"/>
      <c r="B314" s="47"/>
      <c r="C314" s="47"/>
      <c r="D314" s="47"/>
      <c r="E314" s="47"/>
    </row>
    <row r="315" spans="1:5" ht="12.75">
      <c r="A315" s="47"/>
      <c r="B315" s="47"/>
      <c r="C315" s="47"/>
      <c r="D315" s="47"/>
      <c r="E315" s="47"/>
    </row>
    <row r="316" spans="1:5" ht="12.75">
      <c r="A316" s="47"/>
      <c r="B316" s="47"/>
      <c r="C316" s="47"/>
      <c r="D316" s="47"/>
      <c r="E316" s="47"/>
    </row>
    <row r="317" spans="1:5" ht="12.75">
      <c r="A317" s="47"/>
      <c r="B317" s="47"/>
      <c r="C317" s="47"/>
      <c r="D317" s="47"/>
      <c r="E317" s="47"/>
    </row>
    <row r="318" spans="1:5" ht="12.75">
      <c r="A318" s="47"/>
      <c r="B318" s="47"/>
      <c r="C318" s="47"/>
      <c r="D318" s="47"/>
      <c r="E318" s="47"/>
    </row>
    <row r="319" spans="1:5" ht="12.75">
      <c r="A319" s="47"/>
      <c r="B319" s="47"/>
      <c r="C319" s="47"/>
      <c r="D319" s="47"/>
      <c r="E319" s="47"/>
    </row>
    <row r="320" spans="1:5" ht="12.75">
      <c r="A320" s="47"/>
      <c r="B320" s="47"/>
      <c r="C320" s="47"/>
      <c r="D320" s="47"/>
      <c r="E320" s="47"/>
    </row>
    <row r="321" spans="1:5" ht="12.75">
      <c r="A321" s="47"/>
      <c r="B321" s="47"/>
      <c r="C321" s="47"/>
      <c r="D321" s="47"/>
      <c r="E321" s="47"/>
    </row>
    <row r="322" spans="1:5" ht="12.75">
      <c r="A322" s="47"/>
      <c r="B322" s="47"/>
      <c r="C322" s="47"/>
      <c r="D322" s="47"/>
      <c r="E322" s="47"/>
    </row>
    <row r="323" spans="1:5" ht="12.75">
      <c r="A323" s="47"/>
      <c r="B323" s="47"/>
      <c r="C323" s="47"/>
      <c r="D323" s="47"/>
      <c r="E323" s="47"/>
    </row>
    <row r="324" spans="1:5" ht="12.75">
      <c r="A324" s="47"/>
      <c r="B324" s="47"/>
      <c r="C324" s="47"/>
      <c r="D324" s="47"/>
      <c r="E324" s="47"/>
    </row>
    <row r="325" spans="1:5" ht="12.75">
      <c r="A325" s="47"/>
      <c r="B325" s="47"/>
      <c r="C325" s="47"/>
      <c r="D325" s="47"/>
      <c r="E325" s="47"/>
    </row>
    <row r="326" spans="1:5" ht="12.75">
      <c r="A326" s="47"/>
      <c r="B326" s="47"/>
      <c r="C326" s="47"/>
      <c r="D326" s="47"/>
      <c r="E326" s="47"/>
    </row>
    <row r="327" spans="1:5" ht="12.75">
      <c r="A327" s="47"/>
      <c r="B327" s="47"/>
      <c r="C327" s="47"/>
      <c r="D327" s="47"/>
      <c r="E327" s="47"/>
    </row>
    <row r="328" spans="1:5" ht="12.75">
      <c r="A328" s="47"/>
      <c r="B328" s="47"/>
      <c r="C328" s="47"/>
      <c r="D328" s="47"/>
      <c r="E328" s="47"/>
    </row>
    <row r="329" spans="1:5" ht="12.75">
      <c r="A329" s="47"/>
      <c r="B329" s="47"/>
      <c r="C329" s="47"/>
      <c r="D329" s="47"/>
      <c r="E329" s="47"/>
    </row>
    <row r="330" spans="1:5" ht="12.75">
      <c r="A330" s="47"/>
      <c r="B330" s="47"/>
      <c r="C330" s="47"/>
      <c r="D330" s="47"/>
      <c r="E330" s="47"/>
    </row>
    <row r="331" spans="1:5" ht="12.75">
      <c r="A331" s="47"/>
      <c r="B331" s="47"/>
      <c r="C331" s="47"/>
      <c r="D331" s="47"/>
      <c r="E331" s="47"/>
    </row>
    <row r="332" spans="1:5" ht="12.75">
      <c r="A332" s="47"/>
      <c r="B332" s="47"/>
      <c r="C332" s="47"/>
      <c r="D332" s="47"/>
      <c r="E332" s="47"/>
    </row>
    <row r="333" spans="1:5" ht="12.75">
      <c r="A333" s="47"/>
      <c r="B333" s="47"/>
      <c r="C333" s="47"/>
      <c r="D333" s="47"/>
      <c r="E333" s="47"/>
    </row>
    <row r="334" spans="1:5" ht="12.75">
      <c r="A334" s="47"/>
      <c r="B334" s="47"/>
      <c r="C334" s="47"/>
      <c r="D334" s="47"/>
      <c r="E334" s="47"/>
    </row>
    <row r="335" spans="1:5" ht="12.75">
      <c r="A335" s="47"/>
      <c r="B335" s="47"/>
      <c r="C335" s="47"/>
      <c r="D335" s="47"/>
      <c r="E335" s="47"/>
    </row>
    <row r="336" spans="1:5" ht="12.75">
      <c r="A336" s="47"/>
      <c r="B336" s="47"/>
      <c r="C336" s="47"/>
      <c r="D336" s="47"/>
      <c r="E336" s="47"/>
    </row>
    <row r="337" spans="1:5" ht="12.75">
      <c r="A337" s="47"/>
      <c r="B337" s="47"/>
      <c r="C337" s="47"/>
      <c r="D337" s="47"/>
      <c r="E337" s="47"/>
    </row>
    <row r="338" spans="1:5" ht="12.75">
      <c r="A338" s="47"/>
      <c r="B338" s="47"/>
      <c r="C338" s="47"/>
      <c r="D338" s="47"/>
      <c r="E338" s="47"/>
    </row>
    <row r="339" spans="1:5" ht="12.75">
      <c r="A339" s="47"/>
      <c r="B339" s="47"/>
      <c r="C339" s="47"/>
      <c r="D339" s="47"/>
      <c r="E339" s="47"/>
    </row>
    <row r="340" spans="1:5" ht="12.75">
      <c r="A340" s="47"/>
      <c r="B340" s="47"/>
      <c r="C340" s="47"/>
      <c r="D340" s="47"/>
      <c r="E340" s="47"/>
    </row>
    <row r="341" spans="1:5" ht="12.75">
      <c r="A341" s="47"/>
      <c r="B341" s="47"/>
      <c r="C341" s="47"/>
      <c r="D341" s="47"/>
      <c r="E341" s="47"/>
    </row>
    <row r="342" spans="1:5" ht="12.75">
      <c r="A342" s="47"/>
      <c r="B342" s="47"/>
      <c r="C342" s="47"/>
      <c r="D342" s="47"/>
      <c r="E342" s="47"/>
    </row>
    <row r="343" spans="1:5" ht="12.75">
      <c r="A343" s="47"/>
      <c r="B343" s="47"/>
      <c r="C343" s="47"/>
      <c r="D343" s="47"/>
      <c r="E343" s="47"/>
    </row>
    <row r="344" spans="1:5" ht="12.75">
      <c r="A344" s="47"/>
      <c r="B344" s="47"/>
      <c r="C344" s="47"/>
      <c r="D344" s="47"/>
      <c r="E344" s="47"/>
    </row>
    <row r="345" spans="1:5" ht="12.75">
      <c r="A345" s="47"/>
      <c r="B345" s="47"/>
      <c r="C345" s="47"/>
      <c r="D345" s="47"/>
      <c r="E345" s="47"/>
    </row>
    <row r="346" spans="1:5" ht="12.75">
      <c r="A346" s="47"/>
      <c r="B346" s="47"/>
      <c r="C346" s="47"/>
      <c r="D346" s="47"/>
      <c r="E346" s="47"/>
    </row>
    <row r="347" spans="1:5" ht="12.75">
      <c r="A347" s="47"/>
      <c r="B347" s="47"/>
      <c r="C347" s="47"/>
      <c r="D347" s="47"/>
      <c r="E347" s="47"/>
    </row>
    <row r="348" spans="1:5" ht="12.75">
      <c r="A348" s="47"/>
      <c r="B348" s="47"/>
      <c r="C348" s="47"/>
      <c r="D348" s="47"/>
      <c r="E348" s="47"/>
    </row>
    <row r="349" spans="1:5" ht="12.75">
      <c r="A349" s="47"/>
      <c r="B349" s="47"/>
      <c r="C349" s="47"/>
      <c r="D349" s="47"/>
      <c r="E349" s="47"/>
    </row>
    <row r="350" spans="1:5" ht="12.75">
      <c r="A350" s="47"/>
      <c r="B350" s="47"/>
      <c r="C350" s="47"/>
      <c r="D350" s="47"/>
      <c r="E350" s="47"/>
    </row>
    <row r="351" spans="1:5" ht="12.75">
      <c r="A351" s="47"/>
      <c r="B351" s="47"/>
      <c r="C351" s="47"/>
      <c r="D351" s="47"/>
      <c r="E351" s="47"/>
    </row>
    <row r="352" spans="1:5" ht="12.75">
      <c r="A352" s="47"/>
      <c r="B352" s="47"/>
      <c r="C352" s="47"/>
      <c r="D352" s="47"/>
      <c r="E352" s="47"/>
    </row>
    <row r="353" spans="1:5" ht="12.75">
      <c r="A353" s="47"/>
      <c r="B353" s="47"/>
      <c r="C353" s="47"/>
      <c r="D353" s="47"/>
      <c r="E353" s="47"/>
    </row>
    <row r="354" spans="1:5" ht="12.75">
      <c r="A354" s="47"/>
      <c r="B354" s="47"/>
      <c r="C354" s="47"/>
      <c r="D354" s="47"/>
      <c r="E354" s="47"/>
    </row>
    <row r="355" spans="1:5" ht="12.75">
      <c r="A355" s="47"/>
      <c r="B355" s="47"/>
      <c r="C355" s="47"/>
      <c r="D355" s="47"/>
      <c r="E355" s="47"/>
    </row>
    <row r="356" spans="1:5" ht="12.75">
      <c r="A356" s="47"/>
      <c r="B356" s="47"/>
      <c r="C356" s="47"/>
      <c r="D356" s="47"/>
      <c r="E356" s="47"/>
    </row>
    <row r="357" spans="1:5" ht="12.75">
      <c r="A357" s="47"/>
      <c r="B357" s="47"/>
      <c r="C357" s="47"/>
      <c r="D357" s="47"/>
      <c r="E357" s="47"/>
    </row>
    <row r="358" spans="1:5" ht="12.75">
      <c r="A358" s="47"/>
      <c r="B358" s="47"/>
      <c r="C358" s="47"/>
      <c r="D358" s="47"/>
      <c r="E358" s="47"/>
    </row>
    <row r="359" spans="1:5" ht="12.75">
      <c r="A359" s="47"/>
      <c r="B359" s="47"/>
      <c r="C359" s="47"/>
      <c r="D359" s="47"/>
      <c r="E359" s="47"/>
    </row>
    <row r="360" spans="1:5" ht="12.75">
      <c r="A360" s="47"/>
      <c r="B360" s="47"/>
      <c r="C360" s="47"/>
      <c r="D360" s="47"/>
      <c r="E360" s="47"/>
    </row>
    <row r="361" spans="1:5" ht="12.75">
      <c r="A361" s="47"/>
      <c r="B361" s="47"/>
      <c r="C361" s="47"/>
      <c r="D361" s="47"/>
      <c r="E361" s="47"/>
    </row>
    <row r="362" spans="1:5" ht="12.75">
      <c r="A362" s="47"/>
      <c r="B362" s="47"/>
      <c r="C362" s="47"/>
      <c r="D362" s="47"/>
      <c r="E362" s="47"/>
    </row>
    <row r="363" spans="1:5" ht="12.75">
      <c r="A363" s="47"/>
      <c r="B363" s="47"/>
      <c r="C363" s="47"/>
      <c r="D363" s="47"/>
      <c r="E363" s="47"/>
    </row>
    <row r="364" spans="1:5" ht="12.75">
      <c r="A364" s="47"/>
      <c r="B364" s="47"/>
      <c r="C364" s="47"/>
      <c r="D364" s="47"/>
      <c r="E364" s="47"/>
    </row>
    <row r="365" spans="1:5" ht="12.75">
      <c r="A365" s="47"/>
      <c r="B365" s="47"/>
      <c r="C365" s="47"/>
      <c r="D365" s="47"/>
      <c r="E365" s="47"/>
    </row>
    <row r="366" spans="1:5" ht="12.75">
      <c r="A366" s="47"/>
      <c r="B366" s="47"/>
      <c r="C366" s="47"/>
      <c r="D366" s="47"/>
      <c r="E366" s="47"/>
    </row>
    <row r="367" spans="1:5" ht="12.75">
      <c r="A367" s="47"/>
      <c r="B367" s="47"/>
      <c r="C367" s="47"/>
      <c r="D367" s="47"/>
      <c r="E367" s="47"/>
    </row>
    <row r="368" spans="1:5" ht="12.75">
      <c r="A368" s="47"/>
      <c r="B368" s="47"/>
      <c r="C368" s="47"/>
      <c r="D368" s="47"/>
      <c r="E368" s="47"/>
    </row>
    <row r="369" spans="1:5" ht="12.75">
      <c r="A369" s="47"/>
      <c r="B369" s="47"/>
      <c r="C369" s="47"/>
      <c r="D369" s="47"/>
      <c r="E369" s="47"/>
    </row>
    <row r="370" spans="1:5" ht="12.75">
      <c r="A370" s="47"/>
      <c r="B370" s="47"/>
      <c r="C370" s="47"/>
      <c r="D370" s="47"/>
      <c r="E370" s="47"/>
    </row>
    <row r="371" spans="1:5" ht="12.75">
      <c r="A371" s="47"/>
      <c r="B371" s="47"/>
      <c r="C371" s="47"/>
      <c r="D371" s="47"/>
      <c r="E371" s="47"/>
    </row>
    <row r="372" spans="1:5" ht="12.75">
      <c r="A372" s="47"/>
      <c r="B372" s="47"/>
      <c r="C372" s="47"/>
      <c r="D372" s="47"/>
      <c r="E372" s="47"/>
    </row>
    <row r="373" spans="1:5" ht="12.75">
      <c r="A373" s="47"/>
      <c r="B373" s="47"/>
      <c r="C373" s="47"/>
      <c r="D373" s="47"/>
      <c r="E373" s="47"/>
    </row>
    <row r="374" spans="1:5" ht="12.75">
      <c r="A374" s="47"/>
      <c r="B374" s="47"/>
      <c r="C374" s="47"/>
      <c r="D374" s="47"/>
      <c r="E374" s="47"/>
    </row>
    <row r="375" spans="1:5" ht="12.75">
      <c r="A375" s="47"/>
      <c r="B375" s="47"/>
      <c r="C375" s="47"/>
      <c r="D375" s="47"/>
      <c r="E375" s="47"/>
    </row>
    <row r="376" spans="1:5" ht="12.75">
      <c r="A376" s="47"/>
      <c r="B376" s="47"/>
      <c r="C376" s="47"/>
      <c r="D376" s="47"/>
      <c r="E376" s="47"/>
    </row>
    <row r="377" spans="1:5" ht="12.75">
      <c r="A377" s="47"/>
      <c r="B377" s="47"/>
      <c r="C377" s="47"/>
      <c r="D377" s="47"/>
      <c r="E377" s="47"/>
    </row>
    <row r="378" spans="1:5" ht="12.75">
      <c r="A378" s="47"/>
      <c r="B378" s="47"/>
      <c r="C378" s="47"/>
      <c r="D378" s="47"/>
      <c r="E378" s="47"/>
    </row>
    <row r="379" spans="1:5" ht="12.75">
      <c r="A379" s="47"/>
      <c r="B379" s="47"/>
      <c r="C379" s="47"/>
      <c r="D379" s="47"/>
      <c r="E379" s="47"/>
    </row>
    <row r="380" spans="1:5" ht="12.75">
      <c r="A380" s="47"/>
      <c r="B380" s="47"/>
      <c r="C380" s="47"/>
      <c r="D380" s="47"/>
      <c r="E380" s="47"/>
    </row>
    <row r="381" spans="1:5" ht="12.75">
      <c r="A381" s="47"/>
      <c r="B381" s="47"/>
      <c r="C381" s="47"/>
      <c r="D381" s="47"/>
      <c r="E381" s="47"/>
    </row>
    <row r="382" spans="1:5" ht="12.75">
      <c r="A382" s="47"/>
      <c r="B382" s="47"/>
      <c r="C382" s="47"/>
      <c r="D382" s="47"/>
      <c r="E382" s="47"/>
    </row>
    <row r="383" spans="1:5" ht="12.75">
      <c r="A383" s="47"/>
      <c r="B383" s="47"/>
      <c r="C383" s="47"/>
      <c r="D383" s="47"/>
      <c r="E383" s="47"/>
    </row>
    <row r="384" spans="1:5" ht="12.75">
      <c r="A384" s="47"/>
      <c r="B384" s="47"/>
      <c r="C384" s="47"/>
      <c r="D384" s="47"/>
      <c r="E384" s="47"/>
    </row>
    <row r="385" spans="1:5" ht="12.75">
      <c r="A385" s="47"/>
      <c r="B385" s="47"/>
      <c r="C385" s="47"/>
      <c r="D385" s="47"/>
      <c r="E385" s="47"/>
    </row>
    <row r="386" spans="1:5" ht="12.75">
      <c r="A386" s="47"/>
      <c r="B386" s="47"/>
      <c r="C386" s="47"/>
      <c r="D386" s="47"/>
      <c r="E386" s="47"/>
    </row>
    <row r="387" spans="1:5" ht="12.75">
      <c r="A387" s="47"/>
      <c r="B387" s="47"/>
      <c r="C387" s="47"/>
      <c r="D387" s="47"/>
      <c r="E387" s="47"/>
    </row>
    <row r="388" spans="1:5" ht="12.75">
      <c r="A388" s="47"/>
      <c r="B388" s="47"/>
      <c r="C388" s="47"/>
      <c r="D388" s="47"/>
      <c r="E388" s="47"/>
    </row>
    <row r="389" spans="1:5" ht="12.75">
      <c r="A389" s="47"/>
      <c r="B389" s="47"/>
      <c r="C389" s="47"/>
      <c r="D389" s="47"/>
      <c r="E389" s="47"/>
    </row>
    <row r="390" spans="1:5" ht="12.75">
      <c r="A390" s="47"/>
      <c r="B390" s="47"/>
      <c r="C390" s="47"/>
      <c r="D390" s="47"/>
      <c r="E390" s="47"/>
    </row>
    <row r="391" spans="1:5" ht="12.75">
      <c r="A391" s="47"/>
      <c r="B391" s="47"/>
      <c r="C391" s="47"/>
      <c r="D391" s="47"/>
      <c r="E391" s="47"/>
    </row>
    <row r="392" spans="1:5" ht="12.75">
      <c r="A392" s="47"/>
      <c r="B392" s="47"/>
      <c r="C392" s="47"/>
      <c r="D392" s="47"/>
      <c r="E392" s="47"/>
    </row>
    <row r="393" spans="1:5" ht="12.75">
      <c r="A393" s="47"/>
      <c r="B393" s="47"/>
      <c r="C393" s="47"/>
      <c r="D393" s="47"/>
      <c r="E393" s="47"/>
    </row>
    <row r="394" spans="1:5" ht="12.75">
      <c r="A394" s="47"/>
      <c r="B394" s="47"/>
      <c r="C394" s="47"/>
      <c r="D394" s="47"/>
      <c r="E394" s="47"/>
    </row>
    <row r="395" spans="1:5" ht="12.75">
      <c r="A395" s="47"/>
      <c r="B395" s="47"/>
      <c r="C395" s="47"/>
      <c r="D395" s="47"/>
      <c r="E395" s="47"/>
    </row>
    <row r="396" spans="1:5" ht="12.75">
      <c r="A396" s="47"/>
      <c r="B396" s="47"/>
      <c r="C396" s="47"/>
      <c r="D396" s="47"/>
      <c r="E396" s="47"/>
    </row>
    <row r="397" spans="1:5" ht="12.75">
      <c r="A397" s="47"/>
      <c r="B397" s="47"/>
      <c r="C397" s="47"/>
      <c r="D397" s="47"/>
      <c r="E397" s="47"/>
    </row>
    <row r="398" spans="1:5" ht="12.75">
      <c r="A398" s="47"/>
      <c r="B398" s="47"/>
      <c r="C398" s="47"/>
      <c r="D398" s="47"/>
      <c r="E398" s="47"/>
    </row>
    <row r="399" spans="1:5" ht="12.75">
      <c r="A399" s="47"/>
      <c r="B399" s="47"/>
      <c r="C399" s="47"/>
      <c r="D399" s="47"/>
      <c r="E399" s="47"/>
    </row>
    <row r="400" spans="1:5" ht="12.75">
      <c r="A400" s="47"/>
      <c r="B400" s="47"/>
      <c r="C400" s="47"/>
      <c r="D400" s="47"/>
      <c r="E400" s="47"/>
    </row>
    <row r="401" spans="1:5" ht="12.75">
      <c r="A401" s="47"/>
      <c r="B401" s="47"/>
      <c r="C401" s="47"/>
      <c r="D401" s="47"/>
      <c r="E401" s="47"/>
    </row>
    <row r="402" spans="1:5" ht="12.75">
      <c r="A402" s="47"/>
      <c r="B402" s="47"/>
      <c r="C402" s="47"/>
      <c r="D402" s="47"/>
      <c r="E402" s="47"/>
    </row>
    <row r="403" spans="1:5" ht="12.75">
      <c r="A403" s="47"/>
      <c r="B403" s="47"/>
      <c r="C403" s="47"/>
      <c r="D403" s="47"/>
      <c r="E403" s="47"/>
    </row>
    <row r="404" spans="1:5" ht="12.75">
      <c r="A404" s="47"/>
      <c r="B404" s="47"/>
      <c r="C404" s="47"/>
      <c r="D404" s="47"/>
      <c r="E404" s="47"/>
    </row>
    <row r="405" spans="1:5" ht="12.75">
      <c r="A405" s="47"/>
      <c r="B405" s="47"/>
      <c r="C405" s="47"/>
      <c r="D405" s="47"/>
      <c r="E405" s="47"/>
    </row>
    <row r="406" spans="1:5" ht="12.75">
      <c r="A406" s="47"/>
      <c r="B406" s="47"/>
      <c r="C406" s="47"/>
      <c r="D406" s="47"/>
      <c r="E406" s="47"/>
    </row>
    <row r="407" spans="1:5" ht="12.75">
      <c r="A407" s="47"/>
      <c r="B407" s="47"/>
      <c r="C407" s="47"/>
      <c r="D407" s="47"/>
      <c r="E407" s="47"/>
    </row>
    <row r="408" spans="1:5" ht="12.75">
      <c r="A408" s="47"/>
      <c r="B408" s="47"/>
      <c r="C408" s="47"/>
      <c r="D408" s="47"/>
      <c r="E408" s="47"/>
    </row>
    <row r="409" spans="1:5" ht="12.75">
      <c r="A409" s="47"/>
      <c r="B409" s="47"/>
      <c r="C409" s="47"/>
      <c r="D409" s="47"/>
      <c r="E409" s="47"/>
    </row>
    <row r="410" spans="1:5" ht="12.75">
      <c r="A410" s="47"/>
      <c r="B410" s="47"/>
      <c r="C410" s="47"/>
      <c r="D410" s="47"/>
      <c r="E410" s="47"/>
    </row>
    <row r="411" spans="1:5" ht="12.75">
      <c r="A411" s="47"/>
      <c r="B411" s="47"/>
      <c r="C411" s="47"/>
      <c r="D411" s="47"/>
      <c r="E411" s="47"/>
    </row>
    <row r="412" spans="1:5" ht="12.75">
      <c r="A412" s="47"/>
      <c r="B412" s="47"/>
      <c r="C412" s="47"/>
      <c r="D412" s="47"/>
      <c r="E412" s="47"/>
    </row>
    <row r="413" spans="1:5" ht="12.75">
      <c r="A413" s="47"/>
      <c r="B413" s="47"/>
      <c r="C413" s="47"/>
      <c r="D413" s="47"/>
      <c r="E413" s="47"/>
    </row>
    <row r="414" spans="1:5" ht="12.75">
      <c r="A414" s="47"/>
      <c r="B414" s="47"/>
      <c r="C414" s="47"/>
      <c r="D414" s="47"/>
      <c r="E414" s="47"/>
    </row>
    <row r="415" spans="1:5" ht="12.75">
      <c r="A415" s="47"/>
      <c r="B415" s="47"/>
      <c r="C415" s="47"/>
      <c r="D415" s="47"/>
      <c r="E415" s="47"/>
    </row>
    <row r="416" spans="1:5" ht="12.75">
      <c r="A416" s="47"/>
      <c r="B416" s="47"/>
      <c r="C416" s="47"/>
      <c r="D416" s="47"/>
      <c r="E416" s="47"/>
    </row>
    <row r="417" spans="1:5" ht="12.75">
      <c r="A417" s="47"/>
      <c r="B417" s="47"/>
      <c r="C417" s="47"/>
      <c r="D417" s="47"/>
      <c r="E417" s="47"/>
    </row>
    <row r="418" spans="1:5" ht="12.75">
      <c r="A418" s="47"/>
      <c r="B418" s="47"/>
      <c r="C418" s="47"/>
      <c r="D418" s="47"/>
      <c r="E418" s="47"/>
    </row>
    <row r="419" spans="1:5" ht="12.75">
      <c r="A419" s="47"/>
      <c r="B419" s="47"/>
      <c r="C419" s="47"/>
      <c r="D419" s="47"/>
      <c r="E419" s="47"/>
    </row>
    <row r="420" spans="1:5" ht="12.75">
      <c r="A420" s="47"/>
      <c r="B420" s="47"/>
      <c r="C420" s="47"/>
      <c r="D420" s="47"/>
      <c r="E420" s="47"/>
    </row>
    <row r="421" spans="1:5" ht="12.75">
      <c r="A421" s="47"/>
      <c r="B421" s="47"/>
      <c r="C421" s="47"/>
      <c r="D421" s="47"/>
      <c r="E421" s="47"/>
    </row>
    <row r="422" spans="1:5" ht="12.75">
      <c r="A422" s="47"/>
      <c r="B422" s="47"/>
      <c r="C422" s="47"/>
      <c r="D422" s="47"/>
      <c r="E422" s="47"/>
    </row>
    <row r="423" spans="1:5" ht="12.75">
      <c r="A423" s="47"/>
      <c r="B423" s="47"/>
      <c r="C423" s="47"/>
      <c r="D423" s="47"/>
      <c r="E423" s="47"/>
    </row>
    <row r="424" spans="1:5" ht="12.75">
      <c r="A424" s="47"/>
      <c r="B424" s="47"/>
      <c r="C424" s="47"/>
      <c r="D424" s="47"/>
      <c r="E424" s="47"/>
    </row>
    <row r="425" spans="1:5" ht="12.75">
      <c r="A425" s="47"/>
      <c r="B425" s="47"/>
      <c r="C425" s="47"/>
      <c r="D425" s="47"/>
      <c r="E425" s="47"/>
    </row>
    <row r="426" spans="1:5" ht="12.75">
      <c r="A426" s="47"/>
      <c r="B426" s="47"/>
      <c r="C426" s="47"/>
      <c r="D426" s="47"/>
      <c r="E426" s="47"/>
    </row>
    <row r="427" spans="1:5" ht="12.75">
      <c r="A427" s="47"/>
      <c r="B427" s="47"/>
      <c r="C427" s="47"/>
      <c r="D427" s="47"/>
      <c r="E427" s="47"/>
    </row>
    <row r="428" spans="1:5" ht="12.75">
      <c r="A428" s="47"/>
      <c r="B428" s="47"/>
      <c r="C428" s="47"/>
      <c r="D428" s="47"/>
      <c r="E428" s="47"/>
    </row>
    <row r="429" spans="1:5" ht="12.75">
      <c r="A429" s="47"/>
      <c r="B429" s="47"/>
      <c r="C429" s="47"/>
      <c r="D429" s="47"/>
      <c r="E429" s="47"/>
    </row>
    <row r="430" spans="1:5" ht="12.75">
      <c r="A430" s="47"/>
      <c r="B430" s="47"/>
      <c r="C430" s="47"/>
      <c r="D430" s="47"/>
      <c r="E430" s="47"/>
    </row>
    <row r="431" spans="1:5" ht="12.75">
      <c r="A431" s="47"/>
      <c r="B431" s="47"/>
      <c r="C431" s="47"/>
      <c r="D431" s="47"/>
      <c r="E431" s="47"/>
    </row>
    <row r="432" spans="1:5" ht="12.75">
      <c r="A432" s="47"/>
      <c r="B432" s="47"/>
      <c r="C432" s="47"/>
      <c r="D432" s="47"/>
      <c r="E432" s="47"/>
    </row>
    <row r="433" spans="1:5" ht="12.75">
      <c r="A433" s="47"/>
      <c r="B433" s="47"/>
      <c r="C433" s="47"/>
      <c r="D433" s="47"/>
      <c r="E433" s="47"/>
    </row>
    <row r="434" spans="1:5" ht="12.75">
      <c r="A434" s="47"/>
      <c r="B434" s="47"/>
      <c r="C434" s="47"/>
      <c r="D434" s="47"/>
      <c r="E434" s="47"/>
    </row>
    <row r="435" spans="1:5" ht="12.75">
      <c r="A435" s="47"/>
      <c r="B435" s="47"/>
      <c r="C435" s="47"/>
      <c r="D435" s="47"/>
      <c r="E435" s="47"/>
    </row>
    <row r="436" spans="1:5" ht="12.75">
      <c r="A436" s="47"/>
      <c r="B436" s="47"/>
      <c r="C436" s="47"/>
      <c r="D436" s="47"/>
      <c r="E436" s="47"/>
    </row>
    <row r="437" spans="1:5" ht="12.75">
      <c r="A437" s="47"/>
      <c r="B437" s="47"/>
      <c r="C437" s="47"/>
      <c r="D437" s="47"/>
      <c r="E437" s="47"/>
    </row>
    <row r="438" spans="1:5" ht="12.75">
      <c r="A438" s="47"/>
      <c r="B438" s="47"/>
      <c r="C438" s="47"/>
      <c r="D438" s="47"/>
      <c r="E438" s="47"/>
    </row>
    <row r="439" spans="1:5" ht="12.75">
      <c r="A439" s="47"/>
      <c r="B439" s="47"/>
      <c r="C439" s="47"/>
      <c r="D439" s="47"/>
      <c r="E439" s="47"/>
    </row>
    <row r="440" spans="1:5" ht="12.75">
      <c r="A440" s="47"/>
      <c r="B440" s="47"/>
      <c r="C440" s="47"/>
      <c r="D440" s="47"/>
      <c r="E440" s="47"/>
    </row>
    <row r="441" spans="1:5" ht="12.75">
      <c r="A441" s="47"/>
      <c r="B441" s="47"/>
      <c r="C441" s="47"/>
      <c r="D441" s="47"/>
      <c r="E441" s="47"/>
    </row>
    <row r="442" spans="1:5" ht="12.75">
      <c r="A442" s="47"/>
      <c r="B442" s="47"/>
      <c r="C442" s="47"/>
      <c r="D442" s="47"/>
      <c r="E442" s="47"/>
    </row>
    <row r="443" spans="1:5" ht="12.75">
      <c r="A443" s="47"/>
      <c r="B443" s="47"/>
      <c r="C443" s="47"/>
      <c r="D443" s="47"/>
      <c r="E443" s="47"/>
    </row>
    <row r="444" spans="1:5" ht="12.75">
      <c r="A444" s="47"/>
      <c r="B444" s="47"/>
      <c r="C444" s="47"/>
      <c r="D444" s="47"/>
      <c r="E444" s="47"/>
    </row>
    <row r="445" spans="1:5" ht="12.75">
      <c r="A445" s="47"/>
      <c r="B445" s="47"/>
      <c r="C445" s="47"/>
      <c r="D445" s="47"/>
      <c r="E445" s="47"/>
    </row>
    <row r="446" spans="1:5" ht="12.75">
      <c r="A446" s="47"/>
      <c r="B446" s="47"/>
      <c r="C446" s="47"/>
      <c r="D446" s="47"/>
      <c r="E446" s="47"/>
    </row>
    <row r="447" spans="1:5" ht="12.75">
      <c r="A447" s="47"/>
      <c r="B447" s="47"/>
      <c r="C447" s="47"/>
      <c r="D447" s="47"/>
      <c r="E447" s="47"/>
    </row>
    <row r="448" spans="1:5" ht="12.75">
      <c r="A448" s="47"/>
      <c r="B448" s="47"/>
      <c r="C448" s="47"/>
      <c r="D448" s="47"/>
      <c r="E448" s="47"/>
    </row>
    <row r="449" spans="1:5" ht="12.75">
      <c r="A449" s="47"/>
      <c r="B449" s="47"/>
      <c r="C449" s="47"/>
      <c r="D449" s="47"/>
      <c r="E449" s="47"/>
    </row>
    <row r="450" spans="1:5" ht="12.75">
      <c r="A450" s="47"/>
      <c r="B450" s="47"/>
      <c r="C450" s="47"/>
      <c r="D450" s="47"/>
      <c r="E450" s="47"/>
    </row>
    <row r="451" spans="1:5" ht="12.75">
      <c r="A451" s="47"/>
      <c r="B451" s="47"/>
      <c r="C451" s="47"/>
      <c r="D451" s="47"/>
      <c r="E451" s="47"/>
    </row>
    <row r="452" spans="1:5" ht="12.75">
      <c r="A452" s="47"/>
      <c r="B452" s="47"/>
      <c r="C452" s="47"/>
      <c r="D452" s="47"/>
      <c r="E452" s="47"/>
    </row>
    <row r="453" spans="1:5" ht="12.75">
      <c r="A453" s="47"/>
      <c r="B453" s="47"/>
      <c r="C453" s="47"/>
      <c r="D453" s="47"/>
      <c r="E453" s="47"/>
    </row>
    <row r="454" spans="1:5" ht="12.75">
      <c r="A454" s="47"/>
      <c r="B454" s="47"/>
      <c r="C454" s="47"/>
      <c r="D454" s="47"/>
      <c r="E454" s="47"/>
    </row>
    <row r="455" spans="1:5" ht="12.75">
      <c r="A455" s="47"/>
      <c r="B455" s="47"/>
      <c r="C455" s="47"/>
      <c r="D455" s="47"/>
      <c r="E455" s="47"/>
    </row>
    <row r="456" spans="1:5" ht="12.75">
      <c r="A456" s="47"/>
      <c r="B456" s="47"/>
      <c r="C456" s="47"/>
      <c r="D456" s="47"/>
      <c r="E456" s="47"/>
    </row>
    <row r="457" spans="1:5" ht="12.75">
      <c r="A457" s="47"/>
      <c r="B457" s="47"/>
      <c r="C457" s="47"/>
      <c r="D457" s="47"/>
      <c r="E457" s="47"/>
    </row>
    <row r="458" spans="1:5" ht="12.75">
      <c r="A458" s="47"/>
      <c r="B458" s="47"/>
      <c r="C458" s="47"/>
      <c r="D458" s="47"/>
      <c r="E458" s="47"/>
    </row>
    <row r="459" spans="1:5" ht="12.75">
      <c r="A459" s="47"/>
      <c r="B459" s="47"/>
      <c r="C459" s="47"/>
      <c r="D459" s="47"/>
      <c r="E459" s="47"/>
    </row>
    <row r="460" spans="1:5" ht="12.75">
      <c r="A460" s="47"/>
      <c r="B460" s="47"/>
      <c r="C460" s="47"/>
      <c r="D460" s="47"/>
      <c r="E460" s="47"/>
    </row>
    <row r="461" spans="1:5" ht="12.75">
      <c r="A461" s="47"/>
      <c r="B461" s="47"/>
      <c r="C461" s="47"/>
      <c r="D461" s="47"/>
      <c r="E461" s="47"/>
    </row>
    <row r="462" spans="1:5" ht="12.75">
      <c r="A462" s="47"/>
      <c r="B462" s="47"/>
      <c r="C462" s="47"/>
      <c r="D462" s="47"/>
      <c r="E462" s="47"/>
    </row>
    <row r="463" spans="1:5" ht="12.75">
      <c r="A463" s="47"/>
      <c r="B463" s="47"/>
      <c r="C463" s="47"/>
      <c r="D463" s="47"/>
      <c r="E463" s="47"/>
    </row>
    <row r="464" spans="1:5" ht="12.75">
      <c r="A464" s="47"/>
      <c r="B464" s="47"/>
      <c r="C464" s="47"/>
      <c r="D464" s="47"/>
      <c r="E464" s="47"/>
    </row>
    <row r="465" spans="1:5" ht="12.75">
      <c r="A465" s="47"/>
      <c r="B465" s="47"/>
      <c r="C465" s="47"/>
      <c r="D465" s="47"/>
      <c r="E465" s="47"/>
    </row>
    <row r="466" spans="1:5" ht="12.75">
      <c r="A466" s="47"/>
      <c r="B466" s="47"/>
      <c r="C466" s="47"/>
      <c r="D466" s="47"/>
      <c r="E466" s="47"/>
    </row>
    <row r="467" spans="1:5" ht="12.75">
      <c r="A467" s="47"/>
      <c r="B467" s="47"/>
      <c r="C467" s="47"/>
      <c r="D467" s="47"/>
      <c r="E467" s="47"/>
    </row>
    <row r="468" spans="1:5" ht="12.75">
      <c r="A468" s="47"/>
      <c r="B468" s="47"/>
      <c r="C468" s="47"/>
      <c r="D468" s="47"/>
      <c r="E468" s="47"/>
    </row>
    <row r="469" spans="1:5" ht="12.75">
      <c r="A469" s="47"/>
      <c r="B469" s="47"/>
      <c r="C469" s="47"/>
      <c r="D469" s="47"/>
      <c r="E469" s="47"/>
    </row>
    <row r="470" spans="1:5" ht="12.75">
      <c r="A470" s="47"/>
      <c r="B470" s="47"/>
      <c r="C470" s="47"/>
      <c r="D470" s="47"/>
      <c r="E470" s="47"/>
    </row>
    <row r="471" spans="1:5" ht="12.75">
      <c r="A471" s="47"/>
      <c r="B471" s="47"/>
      <c r="C471" s="47"/>
      <c r="D471" s="47"/>
      <c r="E471" s="47"/>
    </row>
    <row r="472" spans="1:5" ht="12.75">
      <c r="A472" s="47"/>
      <c r="B472" s="47"/>
      <c r="C472" s="47"/>
      <c r="D472" s="47"/>
      <c r="E472" s="47"/>
    </row>
    <row r="473" spans="1:5" ht="12.75">
      <c r="A473" s="47"/>
      <c r="B473" s="47"/>
      <c r="C473" s="47"/>
      <c r="D473" s="47"/>
      <c r="E473" s="47"/>
    </row>
    <row r="474" spans="1:5" ht="12.75">
      <c r="A474" s="47"/>
      <c r="B474" s="47"/>
      <c r="C474" s="47"/>
      <c r="D474" s="47"/>
      <c r="E474" s="47"/>
    </row>
    <row r="475" spans="1:5" ht="12.75">
      <c r="A475" s="47"/>
      <c r="B475" s="47"/>
      <c r="C475" s="47"/>
      <c r="D475" s="47"/>
      <c r="E475" s="47"/>
    </row>
    <row r="476" spans="1:5" ht="12.75">
      <c r="A476" s="47"/>
      <c r="B476" s="47"/>
      <c r="C476" s="47"/>
      <c r="D476" s="47"/>
      <c r="E476" s="47"/>
    </row>
    <row r="477" spans="1:5" ht="12.75">
      <c r="A477" s="47"/>
      <c r="B477" s="47"/>
      <c r="C477" s="47"/>
      <c r="D477" s="47"/>
      <c r="E477" s="47"/>
    </row>
    <row r="478" spans="1:5" ht="12.75">
      <c r="A478" s="47"/>
      <c r="B478" s="47"/>
      <c r="C478" s="47"/>
      <c r="D478" s="47"/>
      <c r="E478" s="47"/>
    </row>
    <row r="479" spans="1:5" ht="12.75">
      <c r="A479" s="47"/>
      <c r="B479" s="47"/>
      <c r="C479" s="47"/>
      <c r="D479" s="47"/>
      <c r="E479" s="47"/>
    </row>
    <row r="480" spans="1:5" ht="12.75">
      <c r="A480" s="47"/>
      <c r="B480" s="47"/>
      <c r="C480" s="47"/>
      <c r="D480" s="47"/>
      <c r="E480" s="47"/>
    </row>
    <row r="481" spans="1:5" ht="12.75">
      <c r="A481" s="47"/>
      <c r="B481" s="47"/>
      <c r="C481" s="47"/>
      <c r="D481" s="47"/>
      <c r="E481" s="47"/>
    </row>
    <row r="482" spans="1:5" ht="12.75">
      <c r="A482" s="47"/>
      <c r="B482" s="47"/>
      <c r="C482" s="47"/>
      <c r="D482" s="47"/>
      <c r="E482" s="47"/>
    </row>
    <row r="483" spans="1:5" ht="12.75">
      <c r="A483" s="47"/>
      <c r="B483" s="47"/>
      <c r="C483" s="47"/>
      <c r="D483" s="47"/>
      <c r="E483" s="47"/>
    </row>
    <row r="484" spans="1:5" ht="12.75">
      <c r="A484" s="47"/>
      <c r="B484" s="47"/>
      <c r="C484" s="47"/>
      <c r="D484" s="47"/>
      <c r="E484" s="47"/>
    </row>
    <row r="485" spans="1:5" ht="12.75">
      <c r="A485" s="47"/>
      <c r="B485" s="47"/>
      <c r="C485" s="47"/>
      <c r="D485" s="47"/>
      <c r="E485" s="47"/>
    </row>
    <row r="486" spans="1:5" ht="12.75">
      <c r="A486" s="47"/>
      <c r="B486" s="47"/>
      <c r="C486" s="47"/>
      <c r="D486" s="47"/>
      <c r="E486" s="47"/>
    </row>
    <row r="487" spans="1:5" ht="12.75">
      <c r="A487" s="47"/>
      <c r="B487" s="47"/>
      <c r="C487" s="47"/>
      <c r="D487" s="47"/>
      <c r="E487" s="47"/>
    </row>
    <row r="488" spans="1:5" ht="12.75">
      <c r="A488" s="47"/>
      <c r="B488" s="47"/>
      <c r="C488" s="47"/>
      <c r="D488" s="47"/>
      <c r="E488" s="47"/>
    </row>
    <row r="489" spans="1:5" ht="12.75">
      <c r="A489" s="47"/>
      <c r="B489" s="47"/>
      <c r="C489" s="47"/>
      <c r="D489" s="47"/>
      <c r="E489" s="47"/>
    </row>
    <row r="490" spans="1:5" ht="12.75">
      <c r="A490" s="47"/>
      <c r="B490" s="47"/>
      <c r="C490" s="47"/>
      <c r="D490" s="47"/>
      <c r="E490" s="47"/>
    </row>
    <row r="491" spans="1:5" ht="12.75">
      <c r="A491" s="47"/>
      <c r="B491" s="47"/>
      <c r="C491" s="47"/>
      <c r="D491" s="47"/>
      <c r="E491" s="47"/>
    </row>
    <row r="492" spans="1:5" ht="12.75">
      <c r="A492" s="47"/>
      <c r="B492" s="47"/>
      <c r="C492" s="47"/>
      <c r="D492" s="47"/>
      <c r="E492" s="47"/>
    </row>
    <row r="493" spans="1:5" ht="12.75">
      <c r="A493" s="47"/>
      <c r="B493" s="47"/>
      <c r="C493" s="47"/>
      <c r="D493" s="47"/>
      <c r="E493" s="47"/>
    </row>
    <row r="494" spans="1:5" ht="12.75">
      <c r="A494" s="47"/>
      <c r="B494" s="47"/>
      <c r="C494" s="47"/>
      <c r="D494" s="47"/>
      <c r="E494" s="47"/>
    </row>
    <row r="495" spans="1:5" ht="12.75">
      <c r="A495" s="47"/>
      <c r="B495" s="47"/>
      <c r="C495" s="47"/>
      <c r="D495" s="47"/>
      <c r="E495" s="47"/>
    </row>
    <row r="496" spans="1:5" ht="12.75">
      <c r="A496" s="47"/>
      <c r="B496" s="47"/>
      <c r="C496" s="47"/>
      <c r="D496" s="47"/>
      <c r="E496" s="47"/>
    </row>
    <row r="497" spans="1:5" ht="12.75">
      <c r="A497" s="47"/>
      <c r="B497" s="47"/>
      <c r="C497" s="47"/>
      <c r="D497" s="47"/>
      <c r="E497" s="47"/>
    </row>
    <row r="498" spans="1:5" ht="12.75">
      <c r="A498" s="47"/>
      <c r="B498" s="47"/>
      <c r="C498" s="47"/>
      <c r="D498" s="47"/>
      <c r="E498" s="47"/>
    </row>
    <row r="499" spans="1:5" ht="12.75">
      <c r="A499" s="47"/>
      <c r="B499" s="47"/>
      <c r="C499" s="47"/>
      <c r="D499" s="47"/>
      <c r="E499" s="47"/>
    </row>
    <row r="500" spans="1:5" ht="12.75">
      <c r="A500" s="47"/>
      <c r="B500" s="47"/>
      <c r="C500" s="47"/>
      <c r="D500" s="47"/>
      <c r="E500" s="47"/>
    </row>
    <row r="501" spans="1:5" ht="12.75">
      <c r="A501" s="47"/>
      <c r="B501" s="47"/>
      <c r="C501" s="47"/>
      <c r="D501" s="47"/>
      <c r="E501" s="47"/>
    </row>
    <row r="502" spans="1:5" ht="12.75">
      <c r="A502" s="47"/>
      <c r="B502" s="47"/>
      <c r="C502" s="47"/>
      <c r="D502" s="47"/>
      <c r="E502" s="47"/>
    </row>
    <row r="503" spans="1:5" ht="12.75">
      <c r="A503" s="47"/>
      <c r="B503" s="47"/>
      <c r="C503" s="47"/>
      <c r="D503" s="47"/>
      <c r="E503" s="47"/>
    </row>
    <row r="504" spans="1:5" ht="12.75">
      <c r="A504" s="47"/>
      <c r="B504" s="47"/>
      <c r="C504" s="47"/>
      <c r="D504" s="47"/>
      <c r="E504" s="47"/>
    </row>
    <row r="505" spans="1:5" ht="12.75">
      <c r="A505" s="47"/>
      <c r="B505" s="47"/>
      <c r="C505" s="47"/>
      <c r="D505" s="47"/>
      <c r="E505" s="47"/>
    </row>
    <row r="506" spans="1:5" ht="12.75">
      <c r="A506" s="47"/>
      <c r="B506" s="47"/>
      <c r="C506" s="47"/>
      <c r="D506" s="47"/>
      <c r="E506" s="47"/>
    </row>
    <row r="507" spans="1:5" ht="12.75">
      <c r="A507" s="47"/>
      <c r="B507" s="47"/>
      <c r="C507" s="47"/>
      <c r="D507" s="47"/>
      <c r="E507" s="47"/>
    </row>
    <row r="508" spans="1:5" ht="12.75">
      <c r="A508" s="47"/>
      <c r="B508" s="47"/>
      <c r="C508" s="47"/>
      <c r="D508" s="47"/>
      <c r="E508" s="47"/>
    </row>
    <row r="509" spans="1:5" ht="12.75">
      <c r="A509" s="47"/>
      <c r="B509" s="47"/>
      <c r="C509" s="47"/>
      <c r="D509" s="47"/>
      <c r="E509" s="47"/>
    </row>
    <row r="510" spans="1:5" ht="12.75">
      <c r="A510" s="47"/>
      <c r="B510" s="47"/>
      <c r="C510" s="47"/>
      <c r="D510" s="47"/>
      <c r="E510" s="47"/>
    </row>
    <row r="511" spans="1:5" ht="12.75">
      <c r="A511" s="47"/>
      <c r="B511" s="47"/>
      <c r="C511" s="47"/>
      <c r="D511" s="47"/>
      <c r="E511" s="47"/>
    </row>
    <row r="512" spans="1:5" ht="12.75">
      <c r="A512" s="47"/>
      <c r="B512" s="47"/>
      <c r="C512" s="47"/>
      <c r="D512" s="47"/>
      <c r="E512" s="47"/>
    </row>
    <row r="513" spans="1:5" ht="12.75">
      <c r="A513" s="47"/>
      <c r="B513" s="47"/>
      <c r="C513" s="47"/>
      <c r="D513" s="47"/>
      <c r="E513" s="47"/>
    </row>
    <row r="514" spans="1:5" ht="12.75">
      <c r="A514" s="47"/>
      <c r="B514" s="47"/>
      <c r="C514" s="47"/>
      <c r="D514" s="47"/>
      <c r="E514" s="47"/>
    </row>
    <row r="515" spans="1:5" ht="12.75">
      <c r="A515" s="47"/>
      <c r="B515" s="47"/>
      <c r="C515" s="47"/>
      <c r="D515" s="47"/>
      <c r="E515" s="47"/>
    </row>
    <row r="516" spans="1:5" ht="12.75">
      <c r="A516" s="47"/>
      <c r="B516" s="47"/>
      <c r="C516" s="47"/>
      <c r="D516" s="47"/>
      <c r="E516" s="47"/>
    </row>
    <row r="517" spans="1:5" ht="12.75">
      <c r="A517" s="47"/>
      <c r="B517" s="47"/>
      <c r="C517" s="47"/>
      <c r="D517" s="47"/>
      <c r="E517" s="47"/>
    </row>
    <row r="518" spans="1:5" ht="12.75">
      <c r="A518" s="47"/>
      <c r="B518" s="47"/>
      <c r="C518" s="47"/>
      <c r="D518" s="47"/>
      <c r="E518" s="47"/>
    </row>
    <row r="519" spans="1:5" ht="12.75">
      <c r="A519" s="47"/>
      <c r="B519" s="47"/>
      <c r="C519" s="47"/>
      <c r="D519" s="47"/>
      <c r="E519" s="47"/>
    </row>
    <row r="520" spans="1:5" ht="12.75">
      <c r="A520" s="47"/>
      <c r="B520" s="47"/>
      <c r="C520" s="47"/>
      <c r="D520" s="47"/>
      <c r="E520" s="47"/>
    </row>
    <row r="521" spans="1:5" ht="12.75">
      <c r="A521" s="47"/>
      <c r="B521" s="47"/>
      <c r="C521" s="47"/>
      <c r="D521" s="47"/>
      <c r="E521" s="47"/>
    </row>
    <row r="522" spans="1:5" ht="12.75">
      <c r="A522" s="47"/>
      <c r="B522" s="47"/>
      <c r="C522" s="47"/>
      <c r="D522" s="47"/>
      <c r="E522" s="47"/>
    </row>
    <row r="523" spans="1:5" ht="12.75">
      <c r="A523" s="47"/>
      <c r="B523" s="47"/>
      <c r="C523" s="47"/>
      <c r="D523" s="47"/>
      <c r="E523" s="47"/>
    </row>
    <row r="524" spans="1:5" ht="12.75">
      <c r="A524" s="47"/>
      <c r="B524" s="47"/>
      <c r="C524" s="47"/>
      <c r="D524" s="47"/>
      <c r="E524" s="47"/>
    </row>
    <row r="525" spans="1:5" ht="12.75">
      <c r="A525" s="47"/>
      <c r="B525" s="47"/>
      <c r="C525" s="47"/>
      <c r="D525" s="47"/>
      <c r="E525" s="47"/>
    </row>
    <row r="526" spans="1:5" ht="12.75">
      <c r="A526" s="47"/>
      <c r="B526" s="47"/>
      <c r="C526" s="47"/>
      <c r="D526" s="47"/>
      <c r="E526" s="47"/>
    </row>
    <row r="527" spans="1:5" ht="12.75">
      <c r="A527" s="47"/>
      <c r="B527" s="47"/>
      <c r="C527" s="47"/>
      <c r="D527" s="47"/>
      <c r="E527" s="47"/>
    </row>
    <row r="528" spans="1:5" ht="12.75">
      <c r="A528" s="47"/>
      <c r="B528" s="47"/>
      <c r="C528" s="47"/>
      <c r="D528" s="47"/>
      <c r="E528" s="47"/>
    </row>
    <row r="529" spans="1:5" ht="12.75">
      <c r="A529" s="47"/>
      <c r="B529" s="47"/>
      <c r="C529" s="47"/>
      <c r="D529" s="47"/>
      <c r="E529" s="47"/>
    </row>
    <row r="530" spans="1:5" ht="12.75">
      <c r="A530" s="47"/>
      <c r="B530" s="47"/>
      <c r="C530" s="47"/>
      <c r="D530" s="47"/>
      <c r="E530" s="47"/>
    </row>
    <row r="531" spans="1:5" ht="12.75">
      <c r="A531" s="47"/>
      <c r="B531" s="47"/>
      <c r="C531" s="47"/>
      <c r="D531" s="47"/>
      <c r="E531" s="47"/>
    </row>
    <row r="532" spans="1:5" ht="12.75">
      <c r="A532" s="47"/>
      <c r="B532" s="47"/>
      <c r="C532" s="47"/>
      <c r="D532" s="47"/>
      <c r="E532" s="47"/>
    </row>
    <row r="533" spans="1:5" ht="12.75">
      <c r="A533" s="47"/>
      <c r="B533" s="47"/>
      <c r="C533" s="47"/>
      <c r="D533" s="47"/>
      <c r="E533" s="47"/>
    </row>
    <row r="534" spans="1:5" ht="12.75">
      <c r="A534" s="47"/>
      <c r="B534" s="47"/>
      <c r="C534" s="47"/>
      <c r="D534" s="47"/>
      <c r="E534" s="47"/>
    </row>
    <row r="535" spans="1:5" ht="12.75">
      <c r="A535" s="47"/>
      <c r="B535" s="47"/>
      <c r="C535" s="47"/>
      <c r="D535" s="47"/>
      <c r="E535" s="47"/>
    </row>
    <row r="536" spans="1:5" ht="12.75">
      <c r="A536" s="47"/>
      <c r="B536" s="47"/>
      <c r="C536" s="47"/>
      <c r="D536" s="47"/>
      <c r="E536" s="47"/>
    </row>
    <row r="537" spans="1:5" ht="12.75">
      <c r="A537" s="47"/>
      <c r="B537" s="47"/>
      <c r="C537" s="47"/>
      <c r="D537" s="47"/>
      <c r="E537" s="47"/>
    </row>
    <row r="538" spans="1:5" ht="12.75">
      <c r="A538" s="47"/>
      <c r="B538" s="47"/>
      <c r="C538" s="47"/>
      <c r="D538" s="47"/>
      <c r="E538" s="47"/>
    </row>
    <row r="539" spans="1:5" ht="12.75">
      <c r="A539" s="47"/>
      <c r="B539" s="47"/>
      <c r="C539" s="47"/>
      <c r="D539" s="47"/>
      <c r="E539" s="47"/>
    </row>
    <row r="540" spans="1:5" ht="12.75">
      <c r="A540" s="47"/>
      <c r="B540" s="47"/>
      <c r="C540" s="47"/>
      <c r="D540" s="47"/>
      <c r="E540" s="47"/>
    </row>
    <row r="541" spans="1:5" ht="12.75">
      <c r="A541" s="47"/>
      <c r="B541" s="47"/>
      <c r="C541" s="47"/>
      <c r="D541" s="47"/>
      <c r="E541" s="47"/>
    </row>
    <row r="542" spans="1:5" ht="12.75">
      <c r="A542" s="47"/>
      <c r="B542" s="47"/>
      <c r="C542" s="47"/>
      <c r="D542" s="47"/>
      <c r="E542" s="47"/>
    </row>
    <row r="543" spans="1:5" ht="12.75">
      <c r="A543" s="47"/>
      <c r="B543" s="47"/>
      <c r="C543" s="47"/>
      <c r="D543" s="47"/>
      <c r="E543" s="47"/>
    </row>
    <row r="544" spans="1:5" ht="12.75">
      <c r="A544" s="47"/>
      <c r="B544" s="47"/>
      <c r="C544" s="47"/>
      <c r="D544" s="47"/>
      <c r="E544" s="47"/>
    </row>
    <row r="545" spans="1:5" ht="12.75">
      <c r="A545" s="47"/>
      <c r="B545" s="47"/>
      <c r="C545" s="47"/>
      <c r="D545" s="47"/>
      <c r="E545" s="47"/>
    </row>
    <row r="546" spans="1:5" ht="12.75">
      <c r="A546" s="47"/>
      <c r="B546" s="47"/>
      <c r="C546" s="47"/>
      <c r="D546" s="47"/>
      <c r="E546" s="47"/>
    </row>
    <row r="547" spans="1:5" ht="12.75">
      <c r="A547" s="47"/>
      <c r="B547" s="47"/>
      <c r="C547" s="47"/>
      <c r="D547" s="47"/>
      <c r="E547" s="47"/>
    </row>
    <row r="548" spans="1:5" ht="12.75">
      <c r="A548" s="47"/>
      <c r="B548" s="47"/>
      <c r="C548" s="47"/>
      <c r="D548" s="47"/>
      <c r="E548" s="47"/>
    </row>
    <row r="549" spans="1:5" ht="12.75">
      <c r="A549" s="47"/>
      <c r="B549" s="47"/>
      <c r="C549" s="47"/>
      <c r="D549" s="47"/>
      <c r="E549" s="47"/>
    </row>
    <row r="550" spans="1:5" ht="12.75">
      <c r="A550" s="47"/>
      <c r="B550" s="47"/>
      <c r="C550" s="47"/>
      <c r="D550" s="47"/>
      <c r="E550" s="47"/>
    </row>
    <row r="551" spans="1:5" ht="12.75">
      <c r="A551" s="47"/>
      <c r="B551" s="47"/>
      <c r="C551" s="47"/>
      <c r="D551" s="47"/>
      <c r="E551" s="47"/>
    </row>
    <row r="552" spans="1:5" ht="12.75">
      <c r="A552" s="47"/>
      <c r="B552" s="47"/>
      <c r="C552" s="47"/>
      <c r="D552" s="47"/>
      <c r="E552" s="47"/>
    </row>
    <row r="553" spans="1:5" ht="12.75">
      <c r="A553" s="47"/>
      <c r="B553" s="47"/>
      <c r="C553" s="47"/>
      <c r="D553" s="47"/>
      <c r="E553" s="47"/>
    </row>
    <row r="554" spans="1:5" ht="12.75">
      <c r="A554" s="47"/>
      <c r="B554" s="47"/>
      <c r="C554" s="47"/>
      <c r="D554" s="47"/>
      <c r="E554" s="47"/>
    </row>
    <row r="555" spans="1:5" ht="12.75">
      <c r="A555" s="47"/>
      <c r="B555" s="47"/>
      <c r="C555" s="47"/>
      <c r="D555" s="47"/>
      <c r="E555" s="47"/>
    </row>
    <row r="556" spans="1:5" ht="12.75">
      <c r="A556" s="47"/>
      <c r="B556" s="47"/>
      <c r="C556" s="47"/>
      <c r="D556" s="47"/>
      <c r="E556" s="47"/>
    </row>
    <row r="557" spans="1:5" ht="12.75">
      <c r="A557" s="47"/>
      <c r="B557" s="47"/>
      <c r="C557" s="47"/>
      <c r="D557" s="47"/>
      <c r="E557" s="47"/>
    </row>
    <row r="558" spans="1:5" ht="12.75">
      <c r="A558" s="47"/>
      <c r="B558" s="47"/>
      <c r="C558" s="47"/>
      <c r="D558" s="47"/>
      <c r="E558" s="47"/>
    </row>
    <row r="559" spans="1:5" ht="12.75">
      <c r="A559" s="47"/>
      <c r="B559" s="47"/>
      <c r="C559" s="47"/>
      <c r="D559" s="47"/>
      <c r="E559" s="47"/>
    </row>
    <row r="560" spans="1:5" ht="12.75">
      <c r="A560" s="47"/>
      <c r="B560" s="47"/>
      <c r="C560" s="47"/>
      <c r="D560" s="47"/>
      <c r="E560" s="47"/>
    </row>
    <row r="561" spans="1:5" ht="12.75">
      <c r="A561" s="47"/>
      <c r="B561" s="47"/>
      <c r="C561" s="47"/>
      <c r="D561" s="47"/>
      <c r="E561" s="47"/>
    </row>
    <row r="562" spans="1:5" ht="12.75">
      <c r="A562" s="47"/>
      <c r="B562" s="47"/>
      <c r="C562" s="47"/>
      <c r="D562" s="47"/>
      <c r="E562" s="47"/>
    </row>
    <row r="563" spans="1:5" ht="12.75">
      <c r="A563" s="47"/>
      <c r="B563" s="47"/>
      <c r="C563" s="47"/>
      <c r="D563" s="47"/>
      <c r="E563" s="47"/>
    </row>
    <row r="564" spans="1:5" ht="12.75">
      <c r="A564" s="47"/>
      <c r="B564" s="47"/>
      <c r="C564" s="47"/>
      <c r="D564" s="47"/>
      <c r="E564" s="47"/>
    </row>
    <row r="565" spans="1:5" ht="12.75">
      <c r="A565" s="47"/>
      <c r="B565" s="47"/>
      <c r="C565" s="47"/>
      <c r="D565" s="47"/>
      <c r="E565" s="47"/>
    </row>
    <row r="566" spans="1:5" ht="12.75">
      <c r="A566" s="47"/>
      <c r="B566" s="47"/>
      <c r="C566" s="47"/>
      <c r="D566" s="47"/>
      <c r="E566" s="47"/>
    </row>
    <row r="567" spans="1:5" ht="12.75">
      <c r="A567" s="47"/>
      <c r="B567" s="47"/>
      <c r="C567" s="47"/>
      <c r="D567" s="47"/>
      <c r="E567" s="47"/>
    </row>
    <row r="568" spans="1:5" ht="12.75">
      <c r="A568" s="47"/>
      <c r="B568" s="47"/>
      <c r="C568" s="47"/>
      <c r="D568" s="47"/>
      <c r="E568" s="47"/>
    </row>
    <row r="569" spans="1:5" ht="12.75">
      <c r="A569" s="47"/>
      <c r="B569" s="47"/>
      <c r="C569" s="47"/>
      <c r="D569" s="47"/>
      <c r="E569" s="47"/>
    </row>
    <row r="570" spans="1:5" ht="12.75">
      <c r="A570" s="47"/>
      <c r="B570" s="47"/>
      <c r="C570" s="47"/>
      <c r="D570" s="47"/>
      <c r="E570" s="47"/>
    </row>
    <row r="571" spans="1:5" ht="12.75">
      <c r="A571" s="47"/>
      <c r="B571" s="47"/>
      <c r="C571" s="47"/>
      <c r="D571" s="47"/>
      <c r="E571" s="47"/>
    </row>
    <row r="572" spans="1:5" ht="12.75">
      <c r="A572" s="47"/>
      <c r="B572" s="47"/>
      <c r="C572" s="47"/>
      <c r="D572" s="47"/>
      <c r="E572" s="47"/>
    </row>
    <row r="573" spans="1:5" ht="12.75">
      <c r="A573" s="47"/>
      <c r="B573" s="47"/>
      <c r="C573" s="47"/>
      <c r="D573" s="47"/>
      <c r="E573" s="47"/>
    </row>
    <row r="574" spans="1:5" ht="12.75">
      <c r="A574" s="47"/>
      <c r="B574" s="47"/>
      <c r="C574" s="47"/>
      <c r="D574" s="47"/>
      <c r="E574" s="47"/>
    </row>
    <row r="575" spans="1:5" ht="12.75">
      <c r="A575" s="47"/>
      <c r="B575" s="47"/>
      <c r="C575" s="47"/>
      <c r="D575" s="47"/>
      <c r="E575" s="47"/>
    </row>
    <row r="576" spans="1:5" ht="12.75">
      <c r="A576" s="47"/>
      <c r="B576" s="47"/>
      <c r="C576" s="47"/>
      <c r="D576" s="47"/>
      <c r="E576" s="47"/>
    </row>
    <row r="577" spans="1:5" ht="12.75">
      <c r="A577" s="47"/>
      <c r="B577" s="47"/>
      <c r="C577" s="47"/>
      <c r="D577" s="47"/>
      <c r="E577" s="47"/>
    </row>
    <row r="578" spans="1:5" ht="12.75">
      <c r="A578" s="47"/>
      <c r="B578" s="47"/>
      <c r="C578" s="47"/>
      <c r="D578" s="47"/>
      <c r="E578" s="47"/>
    </row>
    <row r="579" spans="1:5" ht="12.75">
      <c r="A579" s="47"/>
      <c r="B579" s="47"/>
      <c r="C579" s="47"/>
      <c r="D579" s="47"/>
      <c r="E579" s="47"/>
    </row>
    <row r="580" spans="1:5" ht="12.75">
      <c r="A580" s="47"/>
      <c r="B580" s="47"/>
      <c r="C580" s="47"/>
      <c r="D580" s="47"/>
      <c r="E580" s="47"/>
    </row>
    <row r="581" spans="1:5" ht="12.75">
      <c r="A581" s="47"/>
      <c r="B581" s="47"/>
      <c r="C581" s="47"/>
      <c r="D581" s="47"/>
      <c r="E581" s="47"/>
    </row>
    <row r="582" spans="1:5" ht="12.75">
      <c r="A582" s="47"/>
      <c r="B582" s="47"/>
      <c r="C582" s="47"/>
      <c r="D582" s="47"/>
      <c r="E582" s="47"/>
    </row>
    <row r="583" spans="1:5" ht="12.75">
      <c r="A583" s="47"/>
      <c r="B583" s="47"/>
      <c r="C583" s="47"/>
      <c r="D583" s="47"/>
      <c r="E583" s="47"/>
    </row>
    <row r="584" spans="1:5" ht="12.75">
      <c r="A584" s="47"/>
      <c r="B584" s="47"/>
      <c r="C584" s="47"/>
      <c r="D584" s="47"/>
      <c r="E584" s="47"/>
    </row>
    <row r="585" spans="1:5" ht="12.75">
      <c r="A585" s="47"/>
      <c r="B585" s="47"/>
      <c r="C585" s="47"/>
      <c r="D585" s="47"/>
      <c r="E585" s="47"/>
    </row>
    <row r="586" spans="1:5" ht="12.75">
      <c r="A586" s="47"/>
      <c r="B586" s="47"/>
      <c r="C586" s="47"/>
      <c r="D586" s="47"/>
      <c r="E586" s="47"/>
    </row>
    <row r="587" spans="1:5" ht="12.75">
      <c r="A587" s="47"/>
      <c r="B587" s="47"/>
      <c r="C587" s="47"/>
      <c r="D587" s="47"/>
      <c r="E587" s="47"/>
    </row>
    <row r="588" spans="1:5" ht="12.75">
      <c r="A588" s="47"/>
      <c r="B588" s="47"/>
      <c r="C588" s="47"/>
      <c r="D588" s="47"/>
      <c r="E588" s="47"/>
    </row>
    <row r="589" spans="1:5" ht="12.75">
      <c r="A589" s="47"/>
      <c r="B589" s="47"/>
      <c r="C589" s="47"/>
      <c r="D589" s="47"/>
      <c r="E589" s="47"/>
    </row>
    <row r="590" spans="1:5" ht="12.75">
      <c r="A590" s="47"/>
      <c r="B590" s="47"/>
      <c r="C590" s="47"/>
      <c r="D590" s="47"/>
      <c r="E590" s="47"/>
    </row>
    <row r="591" spans="1:5" ht="12.75">
      <c r="A591" s="47"/>
      <c r="B591" s="47"/>
      <c r="C591" s="47"/>
      <c r="D591" s="47"/>
      <c r="E591" s="47"/>
    </row>
    <row r="592" spans="1:5" ht="12.75">
      <c r="A592" s="47"/>
      <c r="B592" s="47"/>
      <c r="C592" s="47"/>
      <c r="D592" s="47"/>
      <c r="E592" s="47"/>
    </row>
    <row r="593" spans="1:5" ht="12.75">
      <c r="A593" s="47"/>
      <c r="B593" s="47"/>
      <c r="C593" s="47"/>
      <c r="D593" s="47"/>
      <c r="E593" s="47"/>
    </row>
    <row r="594" spans="1:5" ht="12.75">
      <c r="A594" s="47"/>
      <c r="B594" s="47"/>
      <c r="C594" s="47"/>
      <c r="D594" s="47"/>
      <c r="E594" s="47"/>
    </row>
    <row r="595" spans="1:5" ht="12.75">
      <c r="A595" s="47"/>
      <c r="B595" s="47"/>
      <c r="C595" s="47"/>
      <c r="D595" s="47"/>
      <c r="E595" s="47"/>
    </row>
    <row r="596" spans="1:5" ht="12.75">
      <c r="A596" s="47"/>
      <c r="B596" s="47"/>
      <c r="C596" s="47"/>
      <c r="D596" s="47"/>
      <c r="E596" s="47"/>
    </row>
    <row r="597" spans="1:5" ht="12.75">
      <c r="A597" s="47"/>
      <c r="B597" s="47"/>
      <c r="C597" s="47"/>
      <c r="D597" s="47"/>
      <c r="E597" s="47"/>
    </row>
    <row r="598" spans="1:5" ht="12.75">
      <c r="A598" s="47"/>
      <c r="B598" s="47"/>
      <c r="C598" s="47"/>
      <c r="D598" s="47"/>
      <c r="E598" s="47"/>
    </row>
    <row r="599" spans="1:5" ht="12.75">
      <c r="A599" s="47"/>
      <c r="B599" s="47"/>
      <c r="C599" s="47"/>
      <c r="D599" s="47"/>
      <c r="E599" s="47"/>
    </row>
    <row r="600" spans="1:5" ht="12.75">
      <c r="A600" s="47"/>
      <c r="B600" s="47"/>
      <c r="C600" s="47"/>
      <c r="D600" s="47"/>
      <c r="E600" s="47"/>
    </row>
    <row r="601" spans="1:5" ht="12.75">
      <c r="A601" s="47"/>
      <c r="B601" s="47"/>
      <c r="C601" s="47"/>
      <c r="D601" s="47"/>
      <c r="E601" s="47"/>
    </row>
    <row r="602" spans="1:5" ht="12.75">
      <c r="A602" s="47"/>
      <c r="B602" s="47"/>
      <c r="C602" s="47"/>
      <c r="D602" s="47"/>
      <c r="E602" s="47"/>
    </row>
    <row r="603" spans="1:5" ht="12.75">
      <c r="A603" s="47"/>
      <c r="B603" s="47"/>
      <c r="C603" s="47"/>
      <c r="D603" s="47"/>
      <c r="E603" s="47"/>
    </row>
    <row r="604" spans="1:5" ht="12.75">
      <c r="A604" s="47"/>
      <c r="B604" s="47"/>
      <c r="C604" s="47"/>
      <c r="D604" s="47"/>
      <c r="E604" s="47"/>
    </row>
    <row r="605" spans="1:5" ht="12.75">
      <c r="A605" s="47"/>
      <c r="B605" s="47"/>
      <c r="C605" s="47"/>
      <c r="D605" s="47"/>
      <c r="E605" s="47"/>
    </row>
    <row r="606" spans="1:5" ht="12.75">
      <c r="A606" s="47"/>
      <c r="B606" s="47"/>
      <c r="C606" s="47"/>
      <c r="D606" s="47"/>
      <c r="E606" s="47"/>
    </row>
    <row r="607" spans="1:5" ht="12.75">
      <c r="A607" s="47"/>
      <c r="B607" s="47"/>
      <c r="C607" s="47"/>
      <c r="D607" s="47"/>
      <c r="E607" s="47"/>
    </row>
    <row r="608" spans="1:5" ht="12.75">
      <c r="A608" s="47"/>
      <c r="B608" s="47"/>
      <c r="C608" s="47"/>
      <c r="D608" s="47"/>
      <c r="E608" s="47"/>
    </row>
    <row r="609" spans="1:5" ht="12.75">
      <c r="A609" s="47"/>
      <c r="B609" s="47"/>
      <c r="C609" s="47"/>
      <c r="D609" s="47"/>
      <c r="E609" s="47"/>
    </row>
    <row r="610" spans="1:5" ht="12.75">
      <c r="A610" s="47"/>
      <c r="B610" s="47"/>
      <c r="C610" s="47"/>
      <c r="D610" s="47"/>
      <c r="E610" s="47"/>
    </row>
    <row r="611" spans="1:5" ht="12.75">
      <c r="A611" s="47"/>
      <c r="B611" s="47"/>
      <c r="C611" s="47"/>
      <c r="D611" s="47"/>
      <c r="E611" s="47"/>
    </row>
    <row r="612" spans="1:5" ht="12.75">
      <c r="A612" s="47"/>
      <c r="B612" s="47"/>
      <c r="C612" s="47"/>
      <c r="D612" s="47"/>
      <c r="E612" s="47"/>
    </row>
    <row r="613" spans="1:5" ht="12.75">
      <c r="A613" s="47"/>
      <c r="B613" s="47"/>
      <c r="C613" s="47"/>
      <c r="D613" s="47"/>
      <c r="E613" s="47"/>
    </row>
    <row r="614" spans="1:5" ht="12.75">
      <c r="A614" s="47"/>
      <c r="B614" s="47"/>
      <c r="C614" s="47"/>
      <c r="D614" s="47"/>
      <c r="E614" s="47"/>
    </row>
    <row r="615" spans="1:5" ht="12.75">
      <c r="A615" s="47"/>
      <c r="B615" s="47"/>
      <c r="C615" s="47"/>
      <c r="D615" s="47"/>
      <c r="E615" s="47"/>
    </row>
    <row r="616" spans="1:5" ht="12.75">
      <c r="A616" s="47"/>
      <c r="B616" s="47"/>
      <c r="C616" s="47"/>
      <c r="D616" s="47"/>
      <c r="E616" s="47"/>
    </row>
    <row r="617" spans="1:5" ht="12.75">
      <c r="A617" s="47"/>
      <c r="B617" s="47"/>
      <c r="C617" s="47"/>
      <c r="D617" s="47"/>
      <c r="E617" s="47"/>
    </row>
    <row r="618" spans="1:5" ht="12.75">
      <c r="A618" s="47"/>
      <c r="B618" s="47"/>
      <c r="C618" s="47"/>
      <c r="D618" s="47"/>
      <c r="E618" s="47"/>
    </row>
    <row r="619" spans="1:5" ht="12.75">
      <c r="A619" s="47"/>
      <c r="B619" s="47"/>
      <c r="C619" s="47"/>
      <c r="D619" s="47"/>
      <c r="E619" s="47"/>
    </row>
    <row r="620" spans="1:5" ht="12.75">
      <c r="A620" s="47"/>
      <c r="B620" s="47"/>
      <c r="C620" s="47"/>
      <c r="D620" s="47"/>
      <c r="E620" s="47"/>
    </row>
    <row r="621" spans="1:5" ht="12.75">
      <c r="A621" s="47"/>
      <c r="B621" s="47"/>
      <c r="C621" s="47"/>
      <c r="D621" s="47"/>
      <c r="E621" s="47"/>
    </row>
    <row r="622" spans="1:5" ht="12.75">
      <c r="A622" s="47"/>
      <c r="B622" s="47"/>
      <c r="C622" s="47"/>
      <c r="D622" s="47"/>
      <c r="E622" s="47"/>
    </row>
    <row r="623" spans="1:5" ht="12.75">
      <c r="A623" s="47"/>
      <c r="B623" s="47"/>
      <c r="C623" s="47"/>
      <c r="D623" s="47"/>
      <c r="E623" s="47"/>
    </row>
    <row r="624" spans="1:5" ht="12.75">
      <c r="A624" s="47"/>
      <c r="B624" s="47"/>
      <c r="C624" s="47"/>
      <c r="D624" s="47"/>
      <c r="E624" s="47"/>
    </row>
    <row r="625" spans="1:5" ht="12.75">
      <c r="A625" s="47"/>
      <c r="B625" s="47"/>
      <c r="C625" s="47"/>
      <c r="D625" s="47"/>
      <c r="E625" s="47"/>
    </row>
    <row r="626" spans="1:5" ht="12.75">
      <c r="A626" s="47"/>
      <c r="B626" s="47"/>
      <c r="C626" s="47"/>
      <c r="D626" s="47"/>
      <c r="E626" s="47"/>
    </row>
    <row r="627" spans="1:5" ht="12.75">
      <c r="A627" s="47"/>
      <c r="B627" s="47"/>
      <c r="C627" s="47"/>
      <c r="D627" s="47"/>
      <c r="E627" s="47"/>
    </row>
    <row r="628" spans="1:5" ht="12.75">
      <c r="A628" s="47"/>
      <c r="B628" s="47"/>
      <c r="C628" s="47"/>
      <c r="D628" s="47"/>
      <c r="E628" s="47"/>
    </row>
    <row r="629" spans="1:5" ht="12.75">
      <c r="A629" s="47"/>
      <c r="B629" s="47"/>
      <c r="C629" s="47"/>
      <c r="D629" s="47"/>
      <c r="E629" s="47"/>
    </row>
    <row r="630" spans="1:5" ht="12.75">
      <c r="A630" s="47"/>
      <c r="B630" s="47"/>
      <c r="C630" s="47"/>
      <c r="D630" s="47"/>
      <c r="E630" s="47"/>
    </row>
    <row r="631" spans="1:5" ht="12.75">
      <c r="A631" s="47"/>
      <c r="B631" s="47"/>
      <c r="C631" s="47"/>
      <c r="D631" s="47"/>
      <c r="E631" s="47"/>
    </row>
    <row r="632" spans="1:5" ht="12.75">
      <c r="A632" s="47"/>
      <c r="B632" s="47"/>
      <c r="C632" s="47"/>
      <c r="D632" s="47"/>
      <c r="E632" s="47"/>
    </row>
    <row r="633" spans="1:5" ht="12.75">
      <c r="A633" s="47"/>
      <c r="B633" s="47"/>
      <c r="C633" s="47"/>
      <c r="D633" s="47"/>
      <c r="E633" s="47"/>
    </row>
    <row r="634" spans="1:5" ht="12.75">
      <c r="A634" s="47"/>
      <c r="B634" s="47"/>
      <c r="C634" s="47"/>
      <c r="D634" s="47"/>
      <c r="E634" s="47"/>
    </row>
    <row r="635" spans="1:5" ht="12.75">
      <c r="A635" s="47"/>
      <c r="B635" s="47"/>
      <c r="C635" s="47"/>
      <c r="D635" s="47"/>
      <c r="E635" s="47"/>
    </row>
    <row r="636" spans="1:5" ht="12.75">
      <c r="A636" s="47"/>
      <c r="B636" s="47"/>
      <c r="C636" s="47"/>
      <c r="D636" s="47"/>
      <c r="E636" s="47"/>
    </row>
    <row r="637" spans="1:5" ht="12.75">
      <c r="A637" s="47"/>
      <c r="B637" s="47"/>
      <c r="C637" s="47"/>
      <c r="D637" s="47"/>
      <c r="E637" s="47"/>
    </row>
    <row r="638" spans="1:5" ht="12.75">
      <c r="A638" s="47"/>
      <c r="B638" s="47"/>
      <c r="C638" s="47"/>
      <c r="D638" s="47"/>
      <c r="E638" s="47"/>
    </row>
    <row r="639" spans="1:5" ht="12.75">
      <c r="A639" s="47"/>
      <c r="B639" s="47"/>
      <c r="C639" s="47"/>
      <c r="D639" s="47"/>
      <c r="E639" s="47"/>
    </row>
    <row r="640" spans="1:5" ht="12.75">
      <c r="A640" s="47"/>
      <c r="B640" s="47"/>
      <c r="C640" s="47"/>
      <c r="D640" s="47"/>
      <c r="E640" s="47"/>
    </row>
    <row r="641" spans="1:5" ht="12.75">
      <c r="A641" s="47"/>
      <c r="B641" s="47"/>
      <c r="C641" s="47"/>
      <c r="D641" s="47"/>
      <c r="E641" s="47"/>
    </row>
    <row r="642" spans="1:5" ht="12.75">
      <c r="A642" s="47"/>
      <c r="B642" s="47"/>
      <c r="C642" s="47"/>
      <c r="D642" s="47"/>
      <c r="E642" s="47"/>
    </row>
    <row r="643" spans="1:5" ht="12.75">
      <c r="A643" s="47"/>
      <c r="B643" s="47"/>
      <c r="C643" s="47"/>
      <c r="D643" s="47"/>
      <c r="E643" s="47"/>
    </row>
    <row r="644" spans="1:5" ht="12.75">
      <c r="A644" s="47"/>
      <c r="B644" s="47"/>
      <c r="C644" s="47"/>
      <c r="D644" s="47"/>
      <c r="E644" s="47"/>
    </row>
    <row r="645" spans="1:5" ht="12.75">
      <c r="A645" s="47"/>
      <c r="B645" s="47"/>
      <c r="C645" s="47"/>
      <c r="D645" s="47"/>
      <c r="E645" s="47"/>
    </row>
    <row r="646" spans="1:5" ht="12.75">
      <c r="A646" s="47"/>
      <c r="B646" s="47"/>
      <c r="C646" s="47"/>
      <c r="D646" s="47"/>
      <c r="E646" s="47"/>
    </row>
    <row r="647" spans="1:5" ht="12.75">
      <c r="A647" s="47"/>
      <c r="B647" s="47"/>
      <c r="C647" s="47"/>
      <c r="D647" s="47"/>
      <c r="E647" s="47"/>
    </row>
    <row r="648" spans="1:5" ht="12.75">
      <c r="A648" s="47"/>
      <c r="B648" s="47"/>
      <c r="C648" s="47"/>
      <c r="D648" s="47"/>
      <c r="E648" s="47"/>
    </row>
    <row r="649" spans="1:5" ht="12.75">
      <c r="A649" s="47"/>
      <c r="B649" s="47"/>
      <c r="C649" s="47"/>
      <c r="D649" s="47"/>
      <c r="E649" s="47"/>
    </row>
    <row r="650" spans="1:5" ht="12.75">
      <c r="A650" s="47"/>
      <c r="B650" s="47"/>
      <c r="C650" s="47"/>
      <c r="D650" s="47"/>
      <c r="E650" s="47"/>
    </row>
    <row r="651" spans="1:5" ht="12.75">
      <c r="A651" s="47"/>
      <c r="B651" s="47"/>
      <c r="C651" s="47"/>
      <c r="D651" s="47"/>
      <c r="E651" s="47"/>
    </row>
    <row r="652" spans="1:5" ht="12.75">
      <c r="A652" s="47"/>
      <c r="B652" s="47"/>
      <c r="C652" s="47"/>
      <c r="D652" s="47"/>
      <c r="E652" s="47"/>
    </row>
    <row r="653" spans="1:5" ht="12.75">
      <c r="A653" s="47"/>
      <c r="B653" s="47"/>
      <c r="C653" s="47"/>
      <c r="D653" s="47"/>
      <c r="E653" s="47"/>
    </row>
    <row r="654" spans="1:5" ht="12.75">
      <c r="A654" s="47"/>
      <c r="B654" s="47"/>
      <c r="C654" s="47"/>
      <c r="D654" s="47"/>
      <c r="E654" s="47"/>
    </row>
    <row r="655" spans="1:5" ht="12.75">
      <c r="A655" s="47"/>
      <c r="B655" s="47"/>
      <c r="C655" s="47"/>
      <c r="D655" s="47"/>
      <c r="E655" s="47"/>
    </row>
    <row r="656" spans="1:5" ht="12.75">
      <c r="A656" s="47"/>
      <c r="B656" s="47"/>
      <c r="C656" s="47"/>
      <c r="D656" s="47"/>
      <c r="E656" s="47"/>
    </row>
    <row r="657" spans="1:5" ht="12.75">
      <c r="A657" s="47"/>
      <c r="B657" s="47"/>
      <c r="C657" s="47"/>
      <c r="D657" s="47"/>
      <c r="E657" s="47"/>
    </row>
    <row r="658" spans="1:5" ht="12.75">
      <c r="A658" s="47"/>
      <c r="B658" s="47"/>
      <c r="C658" s="47"/>
      <c r="D658" s="47"/>
      <c r="E658" s="47"/>
    </row>
    <row r="659" spans="1:5" ht="12.75">
      <c r="A659" s="47"/>
      <c r="B659" s="47"/>
      <c r="C659" s="47"/>
      <c r="D659" s="47"/>
      <c r="E659" s="47"/>
    </row>
    <row r="660" spans="1:5" ht="12.75">
      <c r="A660" s="47"/>
      <c r="B660" s="47"/>
      <c r="C660" s="47"/>
      <c r="D660" s="47"/>
      <c r="E660" s="47"/>
    </row>
    <row r="661" spans="1:5" ht="12.75">
      <c r="A661" s="47"/>
      <c r="B661" s="47"/>
      <c r="C661" s="47"/>
      <c r="D661" s="47"/>
      <c r="E661" s="47"/>
    </row>
    <row r="662" spans="1:5" ht="12.75">
      <c r="A662" s="47"/>
      <c r="B662" s="47"/>
      <c r="C662" s="47"/>
      <c r="D662" s="47"/>
      <c r="E662" s="47"/>
    </row>
    <row r="663" spans="1:5" ht="12.75">
      <c r="A663" s="47"/>
      <c r="B663" s="47"/>
      <c r="C663" s="47"/>
      <c r="D663" s="47"/>
      <c r="E663" s="47"/>
    </row>
    <row r="664" spans="1:5" ht="12.75">
      <c r="A664" s="47"/>
      <c r="B664" s="47"/>
      <c r="C664" s="47"/>
      <c r="D664" s="47"/>
      <c r="E664" s="47"/>
    </row>
    <row r="665" spans="1:5" ht="12.75">
      <c r="A665" s="47"/>
      <c r="B665" s="47"/>
      <c r="C665" s="47"/>
      <c r="D665" s="47"/>
      <c r="E665" s="47"/>
    </row>
    <row r="666" spans="1:5" ht="12.75">
      <c r="A666" s="47"/>
      <c r="B666" s="47"/>
      <c r="C666" s="47"/>
      <c r="D666" s="47"/>
      <c r="E666" s="47"/>
    </row>
    <row r="667" spans="1:5" ht="12.75">
      <c r="A667" s="47"/>
      <c r="B667" s="47"/>
      <c r="C667" s="47"/>
      <c r="D667" s="47"/>
      <c r="E667" s="47"/>
    </row>
    <row r="668" spans="1:5" ht="12.75">
      <c r="A668" s="47"/>
      <c r="B668" s="47"/>
      <c r="C668" s="47"/>
      <c r="D668" s="47"/>
      <c r="E668" s="47"/>
    </row>
    <row r="669" spans="1:5" ht="12.75">
      <c r="A669" s="47"/>
      <c r="B669" s="47"/>
      <c r="C669" s="47"/>
      <c r="D669" s="47"/>
      <c r="E669" s="47"/>
    </row>
    <row r="670" spans="1:5" ht="12.75">
      <c r="A670" s="47"/>
      <c r="B670" s="47"/>
      <c r="C670" s="47"/>
      <c r="D670" s="47"/>
      <c r="E670" s="47"/>
    </row>
    <row r="671" spans="1:5" ht="12.75">
      <c r="A671" s="47"/>
      <c r="B671" s="47"/>
      <c r="C671" s="47"/>
      <c r="D671" s="47"/>
      <c r="E671" s="47"/>
    </row>
    <row r="672" spans="1:5" ht="12.75">
      <c r="A672" s="47"/>
      <c r="B672" s="47"/>
      <c r="C672" s="47"/>
      <c r="D672" s="47"/>
      <c r="E672" s="47"/>
    </row>
    <row r="673" spans="1:5" ht="12.75">
      <c r="A673" s="47"/>
      <c r="B673" s="47"/>
      <c r="C673" s="47"/>
      <c r="D673" s="47"/>
      <c r="E673" s="47"/>
    </row>
    <row r="674" spans="1:5" ht="12.75">
      <c r="A674" s="47"/>
      <c r="B674" s="47"/>
      <c r="C674" s="47"/>
      <c r="D674" s="47"/>
      <c r="E674" s="47"/>
    </row>
    <row r="675" spans="1:5" ht="12.75">
      <c r="A675" s="47"/>
      <c r="B675" s="47"/>
      <c r="C675" s="47"/>
      <c r="D675" s="47"/>
      <c r="E675" s="47"/>
    </row>
    <row r="676" spans="1:5" ht="12.75">
      <c r="A676" s="47"/>
      <c r="B676" s="47"/>
      <c r="C676" s="47"/>
      <c r="D676" s="47"/>
      <c r="E676" s="47"/>
    </row>
    <row r="677" spans="1:5" ht="12.75">
      <c r="A677" s="47"/>
      <c r="B677" s="47"/>
      <c r="C677" s="47"/>
      <c r="D677" s="47"/>
      <c r="E677" s="47"/>
    </row>
    <row r="678" spans="1:5" ht="12.75">
      <c r="A678" s="47"/>
      <c r="B678" s="47"/>
      <c r="C678" s="47"/>
      <c r="D678" s="47"/>
      <c r="E678" s="47"/>
    </row>
    <row r="679" spans="1:5" ht="12.75">
      <c r="A679" s="47"/>
      <c r="B679" s="47"/>
      <c r="C679" s="47"/>
      <c r="D679" s="47"/>
      <c r="E679" s="47"/>
    </row>
    <row r="680" spans="1:5" ht="12.75">
      <c r="A680" s="47"/>
      <c r="B680" s="47"/>
      <c r="C680" s="47"/>
      <c r="D680" s="47"/>
      <c r="E680" s="47"/>
    </row>
    <row r="681" spans="1:5" ht="12.75">
      <c r="A681" s="47"/>
      <c r="B681" s="47"/>
      <c r="C681" s="47"/>
      <c r="D681" s="47"/>
      <c r="E681" s="47"/>
    </row>
    <row r="682" spans="1:5" ht="12.75">
      <c r="A682" s="47"/>
      <c r="B682" s="47"/>
      <c r="C682" s="47"/>
      <c r="D682" s="47"/>
      <c r="E682" s="47"/>
    </row>
    <row r="683" spans="1:5" ht="12.75">
      <c r="A683" s="47"/>
      <c r="B683" s="47"/>
      <c r="C683" s="47"/>
      <c r="D683" s="47"/>
      <c r="E683" s="47"/>
    </row>
    <row r="684" spans="1:5" ht="12.75">
      <c r="A684" s="47"/>
      <c r="B684" s="47"/>
      <c r="C684" s="47"/>
      <c r="D684" s="47"/>
      <c r="E684" s="47"/>
    </row>
    <row r="685" spans="1:5" ht="12.75">
      <c r="A685" s="47"/>
      <c r="B685" s="47"/>
      <c r="C685" s="47"/>
      <c r="D685" s="47"/>
      <c r="E685" s="47"/>
    </row>
    <row r="686" spans="1:5" ht="12.75">
      <c r="A686" s="47"/>
      <c r="B686" s="47"/>
      <c r="C686" s="47"/>
      <c r="D686" s="47"/>
      <c r="E686" s="47"/>
    </row>
    <row r="687" spans="1:5" ht="12.75">
      <c r="A687" s="47"/>
      <c r="B687" s="47"/>
      <c r="C687" s="47"/>
      <c r="D687" s="47"/>
      <c r="E687" s="47"/>
    </row>
    <row r="688" spans="1:5" ht="12.75">
      <c r="A688" s="47"/>
      <c r="B688" s="47"/>
      <c r="C688" s="47"/>
      <c r="D688" s="47"/>
      <c r="E688" s="47"/>
    </row>
    <row r="689" spans="1:5" ht="12.75">
      <c r="A689" s="47"/>
      <c r="B689" s="47"/>
      <c r="C689" s="47"/>
      <c r="D689" s="47"/>
      <c r="E689" s="47"/>
    </row>
    <row r="690" spans="1:5" ht="12.75">
      <c r="A690" s="47"/>
      <c r="B690" s="47"/>
      <c r="C690" s="47"/>
      <c r="D690" s="47"/>
      <c r="E690" s="47"/>
    </row>
    <row r="691" spans="1:5" ht="12.75">
      <c r="A691" s="47"/>
      <c r="B691" s="47"/>
      <c r="C691" s="47"/>
      <c r="D691" s="47"/>
      <c r="E691" s="47"/>
    </row>
    <row r="692" spans="1:5" ht="12.75">
      <c r="A692" s="47"/>
      <c r="B692" s="47"/>
      <c r="C692" s="47"/>
      <c r="D692" s="47"/>
      <c r="E692" s="47"/>
    </row>
    <row r="693" spans="1:5" ht="12.75">
      <c r="A693" s="47"/>
      <c r="B693" s="47"/>
      <c r="C693" s="47"/>
      <c r="D693" s="47"/>
      <c r="E693" s="47"/>
    </row>
    <row r="694" spans="1:5" ht="12.75">
      <c r="A694" s="47"/>
      <c r="B694" s="47"/>
      <c r="C694" s="47"/>
      <c r="D694" s="47"/>
      <c r="E694" s="47"/>
    </row>
    <row r="695" spans="1:5" ht="12.75">
      <c r="A695" s="47"/>
      <c r="B695" s="47"/>
      <c r="C695" s="47"/>
      <c r="D695" s="47"/>
      <c r="E695" s="47"/>
    </row>
    <row r="696" spans="1:5" ht="12.75">
      <c r="A696" s="47"/>
      <c r="B696" s="47"/>
      <c r="C696" s="47"/>
      <c r="D696" s="47"/>
      <c r="E696" s="47"/>
    </row>
    <row r="697" spans="1:5" ht="12.75">
      <c r="A697" s="47"/>
      <c r="B697" s="47"/>
      <c r="C697" s="47"/>
      <c r="D697" s="47"/>
      <c r="E697" s="47"/>
    </row>
    <row r="698" spans="1:5" ht="12.75">
      <c r="A698" s="47"/>
      <c r="B698" s="47"/>
      <c r="C698" s="47"/>
      <c r="D698" s="47"/>
      <c r="E698" s="47"/>
    </row>
    <row r="699" spans="1:5" ht="12.75">
      <c r="A699" s="47"/>
      <c r="B699" s="47"/>
      <c r="C699" s="47"/>
      <c r="D699" s="47"/>
      <c r="E699" s="47"/>
    </row>
    <row r="700" spans="1:5" ht="12.75">
      <c r="A700" s="47"/>
      <c r="B700" s="47"/>
      <c r="C700" s="47"/>
      <c r="D700" s="47"/>
      <c r="E700" s="47"/>
    </row>
    <row r="701" spans="1:5" ht="12.75">
      <c r="A701" s="47"/>
      <c r="B701" s="47"/>
      <c r="C701" s="47"/>
      <c r="D701" s="47"/>
      <c r="E701" s="47"/>
    </row>
    <row r="702" spans="1:5" ht="12.75">
      <c r="A702" s="47"/>
      <c r="B702" s="47"/>
      <c r="C702" s="47"/>
      <c r="D702" s="47"/>
      <c r="E702" s="47"/>
    </row>
    <row r="703" spans="1:5" ht="12.75">
      <c r="A703" s="47"/>
      <c r="B703" s="47"/>
      <c r="C703" s="47"/>
      <c r="D703" s="47"/>
      <c r="E703" s="47"/>
    </row>
    <row r="704" spans="1:5" ht="12.75">
      <c r="A704" s="47"/>
      <c r="B704" s="47"/>
      <c r="C704" s="47"/>
      <c r="D704" s="47"/>
      <c r="E704" s="47"/>
    </row>
    <row r="705" spans="1:5" ht="12.75">
      <c r="A705" s="47"/>
      <c r="B705" s="47"/>
      <c r="C705" s="47"/>
      <c r="D705" s="47"/>
      <c r="E705" s="47"/>
    </row>
    <row r="706" spans="1:5" ht="12.75">
      <c r="A706" s="47"/>
      <c r="B706" s="47"/>
      <c r="C706" s="47"/>
      <c r="D706" s="47"/>
      <c r="E706" s="47"/>
    </row>
    <row r="707" spans="1:5" ht="12.75">
      <c r="A707" s="47"/>
      <c r="B707" s="47"/>
      <c r="C707" s="47"/>
      <c r="D707" s="47"/>
      <c r="E707" s="47"/>
    </row>
    <row r="708" spans="1:5" ht="12.75">
      <c r="A708" s="47"/>
      <c r="B708" s="47"/>
      <c r="C708" s="47"/>
      <c r="D708" s="47"/>
      <c r="E708" s="47"/>
    </row>
    <row r="709" spans="1:5" ht="12.75">
      <c r="A709" s="47"/>
      <c r="B709" s="47"/>
      <c r="C709" s="47"/>
      <c r="D709" s="47"/>
      <c r="E709" s="47"/>
    </row>
    <row r="710" spans="1:5" ht="12.75">
      <c r="A710" s="47"/>
      <c r="B710" s="47"/>
      <c r="C710" s="47"/>
      <c r="D710" s="47"/>
      <c r="E710" s="47"/>
    </row>
    <row r="711" spans="1:5" ht="12.75">
      <c r="A711" s="47"/>
      <c r="B711" s="47"/>
      <c r="C711" s="47"/>
      <c r="D711" s="47"/>
      <c r="E711" s="47"/>
    </row>
    <row r="712" spans="1:5" ht="12.75">
      <c r="A712" s="47"/>
      <c r="B712" s="47"/>
      <c r="C712" s="47"/>
      <c r="D712" s="47"/>
      <c r="E712" s="47"/>
    </row>
    <row r="713" spans="1:5" ht="12.75">
      <c r="A713" s="47"/>
      <c r="B713" s="47"/>
      <c r="C713" s="47"/>
      <c r="D713" s="47"/>
      <c r="E713" s="47"/>
    </row>
    <row r="714" spans="1:5" ht="12.75">
      <c r="A714" s="47"/>
      <c r="B714" s="47"/>
      <c r="C714" s="47"/>
      <c r="D714" s="47"/>
      <c r="E714" s="47"/>
    </row>
    <row r="715" spans="1:5" ht="12.75">
      <c r="A715" s="47"/>
      <c r="B715" s="47"/>
      <c r="C715" s="47"/>
      <c r="D715" s="47"/>
      <c r="E715" s="47"/>
    </row>
    <row r="716" spans="1:5" ht="12.75">
      <c r="A716" s="47"/>
      <c r="B716" s="47"/>
      <c r="C716" s="47"/>
      <c r="D716" s="47"/>
      <c r="E716" s="47"/>
    </row>
    <row r="717" spans="1:5" ht="12.75">
      <c r="A717" s="47"/>
      <c r="B717" s="47"/>
      <c r="C717" s="47"/>
      <c r="D717" s="47"/>
      <c r="E717" s="47"/>
    </row>
    <row r="718" spans="1:5" ht="12.75">
      <c r="A718" s="47"/>
      <c r="B718" s="47"/>
      <c r="C718" s="47"/>
      <c r="D718" s="47"/>
      <c r="E718" s="47"/>
    </row>
    <row r="719" spans="1:5" ht="12.75">
      <c r="A719" s="47"/>
      <c r="B719" s="47"/>
      <c r="C719" s="47"/>
      <c r="D719" s="47"/>
      <c r="E719" s="47"/>
    </row>
    <row r="720" spans="1:5" ht="12.75">
      <c r="A720" s="47"/>
      <c r="B720" s="47"/>
      <c r="C720" s="47"/>
      <c r="D720" s="47"/>
      <c r="E720" s="47"/>
    </row>
    <row r="721" spans="1:5" ht="12.75">
      <c r="A721" s="47"/>
      <c r="B721" s="47"/>
      <c r="C721" s="47"/>
      <c r="D721" s="47"/>
      <c r="E721" s="47"/>
    </row>
    <row r="722" spans="1:5" ht="12.75">
      <c r="A722" s="47"/>
      <c r="B722" s="47"/>
      <c r="C722" s="47"/>
      <c r="D722" s="47"/>
      <c r="E722" s="47"/>
    </row>
    <row r="723" spans="1:5" ht="12.75">
      <c r="A723" s="47"/>
      <c r="B723" s="47"/>
      <c r="C723" s="47"/>
      <c r="D723" s="47"/>
      <c r="E723" s="47"/>
    </row>
    <row r="724" spans="1:5" ht="12.75">
      <c r="A724" s="47"/>
      <c r="B724" s="47"/>
      <c r="C724" s="47"/>
      <c r="D724" s="47"/>
      <c r="E724" s="47"/>
    </row>
    <row r="725" spans="1:5" ht="12.75">
      <c r="A725" s="47"/>
      <c r="B725" s="47"/>
      <c r="C725" s="47"/>
      <c r="D725" s="47"/>
      <c r="E725" s="47"/>
    </row>
    <row r="726" spans="1:5" ht="12.75">
      <c r="A726" s="47"/>
      <c r="B726" s="47"/>
      <c r="C726" s="47"/>
      <c r="D726" s="47"/>
      <c r="E726" s="47"/>
    </row>
    <row r="727" spans="1:5" ht="12.75">
      <c r="A727" s="47"/>
      <c r="B727" s="47"/>
      <c r="C727" s="47"/>
      <c r="D727" s="47"/>
      <c r="E727" s="47"/>
    </row>
    <row r="728" spans="1:5" ht="12.75">
      <c r="A728" s="47"/>
      <c r="B728" s="47"/>
      <c r="C728" s="47"/>
      <c r="D728" s="47"/>
      <c r="E728" s="47"/>
    </row>
    <row r="729" spans="1:5" ht="12.75">
      <c r="A729" s="47"/>
      <c r="B729" s="47"/>
      <c r="C729" s="47"/>
      <c r="D729" s="47"/>
      <c r="E729" s="47"/>
    </row>
    <row r="730" spans="1:5" ht="12.75">
      <c r="A730" s="47"/>
      <c r="B730" s="47"/>
      <c r="C730" s="47"/>
      <c r="D730" s="47"/>
      <c r="E730" s="47"/>
    </row>
    <row r="731" spans="1:5" ht="12.75">
      <c r="A731" s="47"/>
      <c r="B731" s="47"/>
      <c r="C731" s="47"/>
      <c r="D731" s="47"/>
      <c r="E731" s="47"/>
    </row>
    <row r="732" spans="1:5" ht="12.75">
      <c r="A732" s="47"/>
      <c r="B732" s="47"/>
      <c r="C732" s="47"/>
      <c r="D732" s="47"/>
      <c r="E732" s="47"/>
    </row>
    <row r="733" spans="1:5" ht="12.75">
      <c r="A733" s="47"/>
      <c r="B733" s="47"/>
      <c r="C733" s="47"/>
      <c r="D733" s="47"/>
      <c r="E733" s="47"/>
    </row>
    <row r="734" spans="1:5" ht="12.75">
      <c r="A734" s="47"/>
      <c r="B734" s="47"/>
      <c r="C734" s="47"/>
      <c r="D734" s="47"/>
      <c r="E734" s="47"/>
    </row>
    <row r="735" spans="1:5" ht="12.75">
      <c r="A735" s="47"/>
      <c r="B735" s="47"/>
      <c r="C735" s="47"/>
      <c r="D735" s="47"/>
      <c r="E735" s="47"/>
    </row>
    <row r="736" spans="1:5" ht="12.75">
      <c r="A736" s="47"/>
      <c r="B736" s="47"/>
      <c r="C736" s="47"/>
      <c r="D736" s="47"/>
      <c r="E736" s="47"/>
    </row>
    <row r="737" spans="1:5" ht="12.75">
      <c r="A737" s="47"/>
      <c r="B737" s="47"/>
      <c r="C737" s="47"/>
      <c r="D737" s="47"/>
      <c r="E737" s="47"/>
    </row>
    <row r="738" spans="1:5" ht="12.75">
      <c r="A738" s="47"/>
      <c r="B738" s="47"/>
      <c r="C738" s="47"/>
      <c r="D738" s="47"/>
      <c r="E738" s="47"/>
    </row>
    <row r="739" spans="1:5" ht="12.75">
      <c r="A739" s="47"/>
      <c r="B739" s="47"/>
      <c r="C739" s="47"/>
      <c r="D739" s="47"/>
      <c r="E739" s="47"/>
    </row>
    <row r="740" spans="1:5" ht="12.75">
      <c r="A740" s="47"/>
      <c r="B740" s="47"/>
      <c r="C740" s="47"/>
      <c r="D740" s="47"/>
      <c r="E740" s="47"/>
    </row>
    <row r="741" spans="1:5" ht="12.75">
      <c r="A741" s="47"/>
      <c r="B741" s="47"/>
      <c r="C741" s="47"/>
      <c r="D741" s="47"/>
      <c r="E741" s="47"/>
    </row>
    <row r="742" spans="1:5" ht="12.75">
      <c r="A742" s="47"/>
      <c r="B742" s="47"/>
      <c r="C742" s="47"/>
      <c r="D742" s="47"/>
      <c r="E742" s="47"/>
    </row>
    <row r="743" spans="1:5" ht="12.75">
      <c r="A743" s="47"/>
      <c r="B743" s="47"/>
      <c r="C743" s="47"/>
      <c r="D743" s="47"/>
      <c r="E743" s="47"/>
    </row>
    <row r="744" spans="1:5" ht="12.75">
      <c r="A744" s="47"/>
      <c r="B744" s="47"/>
      <c r="C744" s="47"/>
      <c r="D744" s="47"/>
      <c r="E744" s="47"/>
    </row>
    <row r="745" spans="1:5" ht="12.75">
      <c r="A745" s="47"/>
      <c r="B745" s="47"/>
      <c r="C745" s="47"/>
      <c r="D745" s="47"/>
      <c r="E745" s="47"/>
    </row>
    <row r="746" spans="1:5" ht="12.75">
      <c r="A746" s="47"/>
      <c r="B746" s="47"/>
      <c r="C746" s="47"/>
      <c r="D746" s="47"/>
      <c r="E746" s="47"/>
    </row>
    <row r="747" spans="1:5" ht="12.75">
      <c r="A747" s="47"/>
      <c r="B747" s="47"/>
      <c r="C747" s="47"/>
      <c r="D747" s="47"/>
      <c r="E747" s="47"/>
    </row>
    <row r="748" spans="1:5" ht="12.75">
      <c r="A748" s="47"/>
      <c r="B748" s="47"/>
      <c r="C748" s="47"/>
      <c r="D748" s="47"/>
      <c r="E748" s="47"/>
    </row>
    <row r="749" spans="1:5" ht="12.75">
      <c r="A749" s="47"/>
      <c r="B749" s="47"/>
      <c r="C749" s="47"/>
      <c r="D749" s="47"/>
      <c r="E749" s="47"/>
    </row>
    <row r="750" spans="1:5" ht="12.75">
      <c r="A750" s="47"/>
      <c r="B750" s="47"/>
      <c r="C750" s="47"/>
      <c r="D750" s="47"/>
      <c r="E750" s="47"/>
    </row>
    <row r="751" spans="1:5" ht="12.75">
      <c r="A751" s="47"/>
      <c r="B751" s="47"/>
      <c r="C751" s="47"/>
      <c r="D751" s="47"/>
      <c r="E751" s="47"/>
    </row>
    <row r="752" spans="1:5" ht="12.75">
      <c r="A752" s="47"/>
      <c r="B752" s="47"/>
      <c r="C752" s="47"/>
      <c r="D752" s="47"/>
      <c r="E752" s="47"/>
    </row>
    <row r="753" spans="1:5" ht="12.75">
      <c r="A753" s="47"/>
      <c r="B753" s="47"/>
      <c r="C753" s="47"/>
      <c r="D753" s="47"/>
      <c r="E753" s="47"/>
    </row>
    <row r="754" spans="1:5" ht="12.75">
      <c r="A754" s="47"/>
      <c r="B754" s="47"/>
      <c r="C754" s="47"/>
      <c r="D754" s="47"/>
      <c r="E754" s="47"/>
    </row>
    <row r="755" spans="1:5" ht="12.75">
      <c r="A755" s="47"/>
      <c r="B755" s="47"/>
      <c r="C755" s="47"/>
      <c r="D755" s="47"/>
      <c r="E755" s="47"/>
    </row>
    <row r="756" spans="1:5" ht="12.75">
      <c r="A756" s="47"/>
      <c r="B756" s="47"/>
      <c r="C756" s="47"/>
      <c r="D756" s="47"/>
      <c r="E756" s="47"/>
    </row>
    <row r="757" spans="1:5" ht="12.75">
      <c r="A757" s="47"/>
      <c r="B757" s="47"/>
      <c r="C757" s="47"/>
      <c r="D757" s="47"/>
      <c r="E757" s="47"/>
    </row>
    <row r="758" spans="1:5" ht="12.75">
      <c r="A758" s="47"/>
      <c r="B758" s="47"/>
      <c r="C758" s="47"/>
      <c r="D758" s="47"/>
      <c r="E758" s="47"/>
    </row>
    <row r="759" spans="1:5" ht="12.75">
      <c r="A759" s="47"/>
      <c r="B759" s="47"/>
      <c r="C759" s="47"/>
      <c r="D759" s="47"/>
      <c r="E759" s="47"/>
    </row>
    <row r="760" spans="1:5" ht="12.75">
      <c r="A760" s="47"/>
      <c r="B760" s="47"/>
      <c r="C760" s="47"/>
      <c r="D760" s="47"/>
      <c r="E760" s="47"/>
    </row>
    <row r="761" spans="1:5" ht="12.75">
      <c r="A761" s="47"/>
      <c r="B761" s="47"/>
      <c r="C761" s="47"/>
      <c r="D761" s="47"/>
      <c r="E761" s="47"/>
    </row>
    <row r="762" spans="1:5" ht="12.75">
      <c r="A762" s="47"/>
      <c r="B762" s="47"/>
      <c r="C762" s="47"/>
      <c r="D762" s="47"/>
      <c r="E762" s="47"/>
    </row>
    <row r="763" spans="1:5" ht="12.75">
      <c r="A763" s="47"/>
      <c r="B763" s="47"/>
      <c r="C763" s="47"/>
      <c r="D763" s="47"/>
      <c r="E763" s="47"/>
    </row>
    <row r="764" spans="1:5" ht="12.75">
      <c r="A764" s="47"/>
      <c r="B764" s="47"/>
      <c r="C764" s="47"/>
      <c r="D764" s="47"/>
      <c r="E764" s="47"/>
    </row>
    <row r="765" spans="1:5" ht="12.75">
      <c r="A765" s="47"/>
      <c r="B765" s="47"/>
      <c r="C765" s="47"/>
      <c r="D765" s="47"/>
      <c r="E765" s="47"/>
    </row>
    <row r="766" spans="1:5" ht="12.75">
      <c r="A766" s="47"/>
      <c r="B766" s="47"/>
      <c r="C766" s="47"/>
      <c r="D766" s="47"/>
      <c r="E766" s="47"/>
    </row>
    <row r="767" spans="1:5" ht="12.75">
      <c r="A767" s="47"/>
      <c r="B767" s="47"/>
      <c r="C767" s="47"/>
      <c r="D767" s="47"/>
      <c r="E767" s="47"/>
    </row>
    <row r="768" spans="1:5" ht="12.75">
      <c r="A768" s="47"/>
      <c r="B768" s="47"/>
      <c r="C768" s="47"/>
      <c r="D768" s="47"/>
      <c r="E768" s="47"/>
    </row>
    <row r="769" spans="1:5" ht="12.75">
      <c r="A769" s="47"/>
      <c r="B769" s="47"/>
      <c r="C769" s="47"/>
      <c r="D769" s="47"/>
      <c r="E769" s="47"/>
    </row>
    <row r="770" spans="1:5" ht="12.75">
      <c r="A770" s="47"/>
      <c r="B770" s="47"/>
      <c r="C770" s="47"/>
      <c r="D770" s="47"/>
      <c r="E770" s="47"/>
    </row>
    <row r="771" spans="1:5" ht="12.75">
      <c r="A771" s="47"/>
      <c r="B771" s="47"/>
      <c r="C771" s="47"/>
      <c r="D771" s="47"/>
      <c r="E771" s="47"/>
    </row>
    <row r="772" spans="1:5" ht="12.75">
      <c r="A772" s="47"/>
      <c r="B772" s="47"/>
      <c r="C772" s="47"/>
      <c r="D772" s="47"/>
      <c r="E772" s="47"/>
    </row>
    <row r="773" spans="1:5" ht="12.75">
      <c r="A773" s="47"/>
      <c r="B773" s="47"/>
      <c r="C773" s="47"/>
      <c r="D773" s="47"/>
      <c r="E773" s="47"/>
    </row>
    <row r="774" spans="1:5" ht="12.75">
      <c r="A774" s="47"/>
      <c r="B774" s="47"/>
      <c r="C774" s="47"/>
      <c r="D774" s="47"/>
      <c r="E774" s="47"/>
    </row>
    <row r="775" spans="1:5" ht="12.75">
      <c r="A775" s="47"/>
      <c r="B775" s="47"/>
      <c r="C775" s="47"/>
      <c r="D775" s="47"/>
      <c r="E775" s="47"/>
    </row>
    <row r="776" spans="1:5" ht="12.75">
      <c r="A776" s="47"/>
      <c r="B776" s="47"/>
      <c r="C776" s="47"/>
      <c r="D776" s="47"/>
      <c r="E776" s="47"/>
    </row>
    <row r="777" spans="1:5" ht="12.75">
      <c r="A777" s="47"/>
      <c r="B777" s="47"/>
      <c r="C777" s="47"/>
      <c r="D777" s="47"/>
      <c r="E777" s="47"/>
    </row>
    <row r="778" spans="1:5" ht="12.75">
      <c r="A778" s="47"/>
      <c r="B778" s="47"/>
      <c r="C778" s="47"/>
      <c r="D778" s="47"/>
      <c r="E778" s="47"/>
    </row>
    <row r="779" spans="1:5" ht="12.75">
      <c r="A779" s="47"/>
      <c r="B779" s="47"/>
      <c r="C779" s="47"/>
      <c r="D779" s="47"/>
      <c r="E779" s="47"/>
    </row>
    <row r="780" spans="1:5" ht="12.75">
      <c r="A780" s="47"/>
      <c r="B780" s="47"/>
      <c r="C780" s="47"/>
      <c r="D780" s="47"/>
      <c r="E780" s="47"/>
    </row>
    <row r="781" spans="1:5" ht="12.75">
      <c r="A781" s="47"/>
      <c r="B781" s="47"/>
      <c r="C781" s="47"/>
      <c r="D781" s="47"/>
      <c r="E781" s="47"/>
    </row>
    <row r="782" spans="1:5" ht="12.75">
      <c r="A782" s="47"/>
      <c r="B782" s="47"/>
      <c r="C782" s="47"/>
      <c r="D782" s="47"/>
      <c r="E782" s="47"/>
    </row>
    <row r="783" spans="1:5" ht="12.75">
      <c r="A783" s="47"/>
      <c r="B783" s="47"/>
      <c r="C783" s="47"/>
      <c r="D783" s="47"/>
      <c r="E783" s="47"/>
    </row>
    <row r="784" spans="1:5" ht="12.75">
      <c r="A784" s="47"/>
      <c r="B784" s="47"/>
      <c r="C784" s="47"/>
      <c r="D784" s="47"/>
      <c r="E784" s="47"/>
    </row>
    <row r="785" spans="1:5" ht="12.75">
      <c r="A785" s="47"/>
      <c r="B785" s="47"/>
      <c r="C785" s="47"/>
      <c r="D785" s="47"/>
      <c r="E785" s="47"/>
    </row>
    <row r="786" spans="1:5" ht="12.75">
      <c r="A786" s="47"/>
      <c r="B786" s="47"/>
      <c r="C786" s="47"/>
      <c r="D786" s="47"/>
      <c r="E786" s="47"/>
    </row>
    <row r="787" spans="1:5" ht="12.75">
      <c r="A787" s="47"/>
      <c r="B787" s="47"/>
      <c r="C787" s="47"/>
      <c r="D787" s="47"/>
      <c r="E787" s="47"/>
    </row>
    <row r="788" spans="1:5" ht="12.75">
      <c r="A788" s="47"/>
      <c r="B788" s="47"/>
      <c r="C788" s="47"/>
      <c r="D788" s="47"/>
      <c r="E788" s="47"/>
    </row>
    <row r="789" spans="1:5" ht="12.75">
      <c r="A789" s="47"/>
      <c r="B789" s="47"/>
      <c r="C789" s="47"/>
      <c r="D789" s="47"/>
      <c r="E789" s="47"/>
    </row>
    <row r="790" spans="1:5" ht="12.75">
      <c r="A790" s="47"/>
      <c r="B790" s="47"/>
      <c r="C790" s="47"/>
      <c r="D790" s="47"/>
      <c r="E790" s="47"/>
    </row>
    <row r="791" spans="1:5" ht="12.75">
      <c r="A791" s="47"/>
      <c r="B791" s="47"/>
      <c r="C791" s="47"/>
      <c r="D791" s="47"/>
      <c r="E791" s="47"/>
    </row>
    <row r="792" spans="1:5" ht="12.75">
      <c r="A792" s="47"/>
      <c r="B792" s="47"/>
      <c r="C792" s="47"/>
      <c r="D792" s="47"/>
      <c r="E792" s="47"/>
    </row>
    <row r="793" spans="1:5" ht="12.75">
      <c r="A793" s="47"/>
      <c r="B793" s="47"/>
      <c r="C793" s="47"/>
      <c r="D793" s="47"/>
      <c r="E793" s="47"/>
    </row>
    <row r="794" spans="1:5" ht="12.75">
      <c r="A794" s="47"/>
      <c r="B794" s="47"/>
      <c r="C794" s="47"/>
      <c r="D794" s="47"/>
      <c r="E794" s="47"/>
    </row>
    <row r="795" spans="1:5" ht="12.75">
      <c r="A795" s="47"/>
      <c r="B795" s="47"/>
      <c r="C795" s="47"/>
      <c r="D795" s="47"/>
      <c r="E795" s="47"/>
    </row>
    <row r="796" spans="1:5" ht="12.75">
      <c r="A796" s="47"/>
      <c r="B796" s="47"/>
      <c r="C796" s="47"/>
      <c r="D796" s="47"/>
      <c r="E796" s="47"/>
    </row>
    <row r="797" spans="1:5" ht="12.75">
      <c r="A797" s="47"/>
      <c r="B797" s="47"/>
      <c r="C797" s="47"/>
      <c r="D797" s="47"/>
      <c r="E797" s="47"/>
    </row>
    <row r="798" spans="1:5" ht="12.75">
      <c r="A798" s="47"/>
      <c r="B798" s="47"/>
      <c r="C798" s="47"/>
      <c r="D798" s="47"/>
      <c r="E798" s="47"/>
    </row>
    <row r="799" spans="1:5" ht="12.75">
      <c r="A799" s="47"/>
      <c r="B799" s="47"/>
      <c r="C799" s="47"/>
      <c r="D799" s="47"/>
      <c r="E799" s="47"/>
    </row>
    <row r="800" spans="1:5" ht="12.75">
      <c r="A800" s="47"/>
      <c r="B800" s="47"/>
      <c r="C800" s="47"/>
      <c r="D800" s="47"/>
      <c r="E800" s="47"/>
    </row>
    <row r="801" spans="1:5" ht="12.75">
      <c r="A801" s="47"/>
      <c r="B801" s="47"/>
      <c r="C801" s="47"/>
      <c r="D801" s="47"/>
      <c r="E801" s="47"/>
    </row>
    <row r="802" spans="1:5" ht="12.75">
      <c r="A802" s="47"/>
      <c r="B802" s="47"/>
      <c r="C802" s="47"/>
      <c r="D802" s="47"/>
      <c r="E802" s="47"/>
    </row>
    <row r="803" spans="1:5" ht="12.75">
      <c r="A803" s="47"/>
      <c r="B803" s="47"/>
      <c r="C803" s="47"/>
      <c r="D803" s="47"/>
      <c r="E803" s="47"/>
    </row>
    <row r="804" spans="1:5" ht="12.75">
      <c r="A804" s="47"/>
      <c r="B804" s="47"/>
      <c r="C804" s="47"/>
      <c r="D804" s="47"/>
      <c r="E804" s="47"/>
    </row>
    <row r="805" spans="1:5" ht="12.75">
      <c r="A805" s="47"/>
      <c r="B805" s="47"/>
      <c r="C805" s="47"/>
      <c r="D805" s="47"/>
      <c r="E805" s="47"/>
    </row>
    <row r="806" spans="1:5" ht="12.75">
      <c r="A806" s="47"/>
      <c r="B806" s="47"/>
      <c r="C806" s="47"/>
      <c r="D806" s="47"/>
      <c r="E806" s="47"/>
    </row>
    <row r="807" spans="1:5" ht="12.75">
      <c r="A807" s="47"/>
      <c r="B807" s="47"/>
      <c r="C807" s="47"/>
      <c r="D807" s="47"/>
      <c r="E807" s="47"/>
    </row>
    <row r="808" spans="1:5" ht="12.75">
      <c r="A808" s="47"/>
      <c r="B808" s="47"/>
      <c r="C808" s="47"/>
      <c r="D808" s="47"/>
      <c r="E808" s="47"/>
    </row>
    <row r="809" spans="1:5" ht="12.75">
      <c r="A809" s="47"/>
      <c r="B809" s="47"/>
      <c r="C809" s="47"/>
      <c r="D809" s="47"/>
      <c r="E809" s="47"/>
    </row>
    <row r="810" spans="1:5" ht="12.75">
      <c r="A810" s="47"/>
      <c r="B810" s="47"/>
      <c r="C810" s="47"/>
      <c r="D810" s="47"/>
      <c r="E810" s="47"/>
    </row>
    <row r="811" spans="1:5" ht="12.75">
      <c r="A811" s="47"/>
      <c r="B811" s="47"/>
      <c r="C811" s="47"/>
      <c r="D811" s="47"/>
      <c r="E811" s="47"/>
    </row>
    <row r="812" spans="1:5" ht="12.75">
      <c r="A812" s="47"/>
      <c r="B812" s="47"/>
      <c r="C812" s="47"/>
      <c r="D812" s="47"/>
      <c r="E812" s="47"/>
    </row>
    <row r="813" spans="1:5" ht="12.75">
      <c r="A813" s="47"/>
      <c r="B813" s="47"/>
      <c r="C813" s="47"/>
      <c r="D813" s="47"/>
      <c r="E813" s="47"/>
    </row>
    <row r="814" spans="1:5" ht="12.75">
      <c r="A814" s="47"/>
      <c r="B814" s="47"/>
      <c r="C814" s="47"/>
      <c r="D814" s="47"/>
      <c r="E814" s="47"/>
    </row>
    <row r="815" spans="1:5" ht="12.75">
      <c r="A815" s="47"/>
      <c r="B815" s="47"/>
      <c r="C815" s="47"/>
      <c r="D815" s="47"/>
      <c r="E815" s="47"/>
    </row>
    <row r="816" spans="1:5" ht="12.75">
      <c r="A816" s="47"/>
      <c r="B816" s="47"/>
      <c r="C816" s="47"/>
      <c r="D816" s="47"/>
      <c r="E816" s="47"/>
    </row>
    <row r="817" spans="1:5" ht="12.75">
      <c r="A817" s="47"/>
      <c r="B817" s="47"/>
      <c r="C817" s="47"/>
      <c r="D817" s="47"/>
      <c r="E817" s="47"/>
    </row>
    <row r="818" spans="1:5" ht="12.75">
      <c r="A818" s="47"/>
      <c r="B818" s="47"/>
      <c r="C818" s="47"/>
      <c r="D818" s="47"/>
      <c r="E818" s="47"/>
    </row>
    <row r="819" spans="1:5" ht="12.75">
      <c r="A819" s="47"/>
      <c r="B819" s="47"/>
      <c r="C819" s="47"/>
      <c r="D819" s="47"/>
      <c r="E819" s="47"/>
    </row>
    <row r="820" spans="1:5" ht="12.75">
      <c r="A820" s="47"/>
      <c r="B820" s="47"/>
      <c r="C820" s="47"/>
      <c r="D820" s="47"/>
      <c r="E820" s="47"/>
    </row>
    <row r="821" spans="1:5" ht="12.75">
      <c r="A821" s="47"/>
      <c r="B821" s="47"/>
      <c r="C821" s="47"/>
      <c r="D821" s="47"/>
      <c r="E821" s="47"/>
    </row>
    <row r="822" spans="1:5" ht="12.75">
      <c r="A822" s="47"/>
      <c r="B822" s="47"/>
      <c r="C822" s="47"/>
      <c r="D822" s="47"/>
      <c r="E822" s="47"/>
    </row>
    <row r="823" spans="1:5" ht="12.75">
      <c r="A823" s="47"/>
      <c r="B823" s="47"/>
      <c r="C823" s="47"/>
      <c r="D823" s="47"/>
      <c r="E823" s="47"/>
    </row>
    <row r="824" spans="1:5" ht="12.75">
      <c r="A824" s="47"/>
      <c r="B824" s="47"/>
      <c r="C824" s="47"/>
      <c r="D824" s="47"/>
      <c r="E824" s="47"/>
    </row>
    <row r="825" spans="1:5" ht="12.75">
      <c r="A825" s="47"/>
      <c r="B825" s="47"/>
      <c r="C825" s="47"/>
      <c r="D825" s="47"/>
      <c r="E825" s="47"/>
    </row>
    <row r="826" spans="1:5" ht="12.75">
      <c r="A826" s="47"/>
      <c r="B826" s="47"/>
      <c r="C826" s="47"/>
      <c r="D826" s="47"/>
      <c r="E826" s="47"/>
    </row>
    <row r="827" spans="1:5" ht="12.75">
      <c r="A827" s="47"/>
      <c r="B827" s="47"/>
      <c r="C827" s="47"/>
      <c r="D827" s="47"/>
      <c r="E827" s="47"/>
    </row>
    <row r="828" spans="1:5" ht="12.75">
      <c r="A828" s="47"/>
      <c r="B828" s="47"/>
      <c r="C828" s="47"/>
      <c r="D828" s="47"/>
      <c r="E828" s="47"/>
    </row>
    <row r="829" spans="1:5" ht="12.75">
      <c r="A829" s="47"/>
      <c r="B829" s="47"/>
      <c r="C829" s="47"/>
      <c r="D829" s="47"/>
      <c r="E829" s="47"/>
    </row>
    <row r="830" spans="1:5" ht="12.75">
      <c r="A830" s="47"/>
      <c r="B830" s="47"/>
      <c r="C830" s="47"/>
      <c r="D830" s="47"/>
      <c r="E830" s="47"/>
    </row>
    <row r="831" spans="1:5" ht="12.75">
      <c r="A831" s="47"/>
      <c r="B831" s="47"/>
      <c r="C831" s="47"/>
      <c r="D831" s="47"/>
      <c r="E831" s="47"/>
    </row>
    <row r="832" spans="1:5" ht="12.75">
      <c r="A832" s="47"/>
      <c r="B832" s="47"/>
      <c r="C832" s="47"/>
      <c r="D832" s="47"/>
      <c r="E832" s="47"/>
    </row>
    <row r="833" spans="1:5" ht="12.75">
      <c r="A833" s="47"/>
      <c r="B833" s="47"/>
      <c r="C833" s="47"/>
      <c r="D833" s="47"/>
      <c r="E833" s="47"/>
    </row>
    <row r="834" spans="1:5" ht="12.75">
      <c r="A834" s="47"/>
      <c r="B834" s="47"/>
      <c r="C834" s="47"/>
      <c r="D834" s="47"/>
      <c r="E834" s="47"/>
    </row>
    <row r="835" spans="1:5" ht="12.75">
      <c r="A835" s="47"/>
      <c r="B835" s="47"/>
      <c r="C835" s="47"/>
      <c r="D835" s="47"/>
      <c r="E835" s="47"/>
    </row>
    <row r="836" spans="1:5" ht="12.75">
      <c r="A836" s="47"/>
      <c r="B836" s="47"/>
      <c r="C836" s="47"/>
      <c r="D836" s="47"/>
      <c r="E836" s="47"/>
    </row>
    <row r="837" spans="1:5" ht="12.75">
      <c r="A837" s="47"/>
      <c r="B837" s="47"/>
      <c r="C837" s="47"/>
      <c r="D837" s="47"/>
      <c r="E837" s="47"/>
    </row>
    <row r="838" spans="1:5" ht="12.75">
      <c r="A838" s="47"/>
      <c r="B838" s="47"/>
      <c r="C838" s="47"/>
      <c r="D838" s="47"/>
      <c r="E838" s="47"/>
    </row>
    <row r="839" spans="1:5" ht="12.75">
      <c r="A839" s="47"/>
      <c r="B839" s="47"/>
      <c r="C839" s="47"/>
      <c r="D839" s="47"/>
      <c r="E839" s="47"/>
    </row>
    <row r="840" spans="1:5" ht="12.75">
      <c r="A840" s="47"/>
      <c r="B840" s="47"/>
      <c r="C840" s="47"/>
      <c r="D840" s="47"/>
      <c r="E840" s="47"/>
    </row>
    <row r="841" spans="1:5" ht="12.75">
      <c r="A841" s="47"/>
      <c r="B841" s="47"/>
      <c r="C841" s="47"/>
      <c r="D841" s="47"/>
      <c r="E841" s="47"/>
    </row>
    <row r="842" spans="1:5" ht="12.75">
      <c r="A842" s="47"/>
      <c r="B842" s="47"/>
      <c r="C842" s="47"/>
      <c r="D842" s="47"/>
      <c r="E842" s="47"/>
    </row>
    <row r="843" spans="1:5" ht="12.75">
      <c r="A843" s="47"/>
      <c r="B843" s="47"/>
      <c r="C843" s="47"/>
      <c r="D843" s="47"/>
      <c r="E843" s="47"/>
    </row>
    <row r="844" spans="1:5" ht="12.75">
      <c r="A844" s="47"/>
      <c r="B844" s="47"/>
      <c r="C844" s="47"/>
      <c r="D844" s="47"/>
      <c r="E844" s="47"/>
    </row>
    <row r="845" spans="1:5" ht="12.75">
      <c r="A845" s="47"/>
      <c r="B845" s="47"/>
      <c r="C845" s="47"/>
      <c r="D845" s="47"/>
      <c r="E845" s="47"/>
    </row>
    <row r="846" spans="1:5" ht="12.75">
      <c r="A846" s="47"/>
      <c r="B846" s="47"/>
      <c r="C846" s="47"/>
      <c r="D846" s="47"/>
      <c r="E846" s="47"/>
    </row>
    <row r="847" spans="1:5" ht="12.75">
      <c r="A847" s="47"/>
      <c r="B847" s="47"/>
      <c r="C847" s="47"/>
      <c r="D847" s="47"/>
      <c r="E847" s="47"/>
    </row>
    <row r="848" spans="1:5" ht="12.75">
      <c r="A848" s="47"/>
      <c r="B848" s="47"/>
      <c r="C848" s="47"/>
      <c r="D848" s="47"/>
      <c r="E848" s="47"/>
    </row>
    <row r="849" spans="1:5" ht="12.75">
      <c r="A849" s="47"/>
      <c r="B849" s="47"/>
      <c r="C849" s="47"/>
      <c r="D849" s="47"/>
      <c r="E849" s="47"/>
    </row>
    <row r="850" spans="1:5" ht="12.75">
      <c r="A850" s="47"/>
      <c r="B850" s="47"/>
      <c r="C850" s="47"/>
      <c r="D850" s="47"/>
      <c r="E850" s="47"/>
    </row>
    <row r="851" spans="1:5" ht="12.75">
      <c r="A851" s="47"/>
      <c r="B851" s="47"/>
      <c r="C851" s="47"/>
      <c r="D851" s="47"/>
      <c r="E851" s="47"/>
    </row>
    <row r="852" spans="1:5" ht="12.75">
      <c r="A852" s="47"/>
      <c r="B852" s="47"/>
      <c r="C852" s="47"/>
      <c r="D852" s="47"/>
      <c r="E852" s="47"/>
    </row>
    <row r="853" spans="1:5" ht="12.75">
      <c r="A853" s="47"/>
      <c r="B853" s="47"/>
      <c r="C853" s="47"/>
      <c r="D853" s="47"/>
      <c r="E853" s="47"/>
    </row>
    <row r="854" spans="1:5" ht="12.75">
      <c r="A854" s="47"/>
      <c r="B854" s="47"/>
      <c r="C854" s="47"/>
      <c r="D854" s="47"/>
      <c r="E854" s="47"/>
    </row>
    <row r="855" spans="1:5" ht="12.75">
      <c r="A855" s="47"/>
      <c r="B855" s="47"/>
      <c r="C855" s="47"/>
      <c r="D855" s="47"/>
      <c r="E855" s="47"/>
    </row>
    <row r="856" spans="1:5" ht="12.75">
      <c r="A856" s="47"/>
      <c r="B856" s="47"/>
      <c r="C856" s="47"/>
      <c r="D856" s="47"/>
      <c r="E856" s="47"/>
    </row>
    <row r="857" spans="1:5" ht="12.75">
      <c r="A857" s="47"/>
      <c r="B857" s="47"/>
      <c r="C857" s="47"/>
      <c r="D857" s="47"/>
      <c r="E857" s="47"/>
    </row>
    <row r="858" spans="1:5" ht="12.75">
      <c r="A858" s="47"/>
      <c r="B858" s="47"/>
      <c r="C858" s="47"/>
      <c r="D858" s="47"/>
      <c r="E858" s="47"/>
    </row>
    <row r="859" spans="1:5" ht="12.75">
      <c r="A859" s="47"/>
      <c r="B859" s="47"/>
      <c r="C859" s="47"/>
      <c r="D859" s="47"/>
      <c r="E859" s="47"/>
    </row>
    <row r="860" spans="1:5" ht="12.75">
      <c r="A860" s="47"/>
      <c r="B860" s="47"/>
      <c r="C860" s="47"/>
      <c r="D860" s="47"/>
      <c r="E860" s="47"/>
    </row>
    <row r="861" spans="1:5" ht="12.75">
      <c r="A861" s="47"/>
      <c r="B861" s="47"/>
      <c r="C861" s="47"/>
      <c r="D861" s="47"/>
      <c r="E861" s="47"/>
    </row>
    <row r="862" spans="1:5" ht="12.75">
      <c r="A862" s="47"/>
      <c r="B862" s="47"/>
      <c r="C862" s="47"/>
      <c r="D862" s="47"/>
      <c r="E862" s="47"/>
    </row>
    <row r="863" spans="1:5" ht="12.75">
      <c r="A863" s="47"/>
      <c r="B863" s="47"/>
      <c r="C863" s="47"/>
      <c r="D863" s="47"/>
      <c r="E863" s="47"/>
    </row>
    <row r="864" spans="1:5" ht="12.75">
      <c r="A864" s="47"/>
      <c r="B864" s="47"/>
      <c r="C864" s="47"/>
      <c r="D864" s="47"/>
      <c r="E864" s="47"/>
    </row>
    <row r="865" spans="1:5" ht="12.75">
      <c r="A865" s="47"/>
      <c r="B865" s="47"/>
      <c r="C865" s="47"/>
      <c r="D865" s="47"/>
      <c r="E865" s="47"/>
    </row>
    <row r="866" spans="1:5" ht="12.75">
      <c r="A866" s="47"/>
      <c r="B866" s="47"/>
      <c r="C866" s="47"/>
      <c r="D866" s="47"/>
      <c r="E866" s="47"/>
    </row>
    <row r="867" spans="1:5" ht="12.75">
      <c r="A867" s="47"/>
      <c r="B867" s="47"/>
      <c r="C867" s="47"/>
      <c r="D867" s="47"/>
      <c r="E867" s="47"/>
    </row>
    <row r="868" spans="1:5" ht="12.75">
      <c r="A868" s="47"/>
      <c r="B868" s="47"/>
      <c r="C868" s="47"/>
      <c r="D868" s="47"/>
      <c r="E868" s="47"/>
    </row>
    <row r="869" spans="1:5" ht="12.75">
      <c r="A869" s="47"/>
      <c r="B869" s="47"/>
      <c r="C869" s="47"/>
      <c r="D869" s="47"/>
      <c r="E869" s="47"/>
    </row>
    <row r="870" spans="1:5" ht="12.75">
      <c r="A870" s="47"/>
      <c r="B870" s="47"/>
      <c r="C870" s="47"/>
      <c r="D870" s="47"/>
      <c r="E870" s="47"/>
    </row>
    <row r="871" spans="1:5" ht="12.75">
      <c r="A871" s="47"/>
      <c r="B871" s="47"/>
      <c r="C871" s="47"/>
      <c r="D871" s="47"/>
      <c r="E871" s="47"/>
    </row>
    <row r="872" spans="1:5" ht="12.75">
      <c r="A872" s="47"/>
      <c r="B872" s="47"/>
      <c r="C872" s="47"/>
      <c r="D872" s="47"/>
      <c r="E872" s="47"/>
    </row>
    <row r="873" spans="1:5" ht="12.75">
      <c r="A873" s="47"/>
      <c r="B873" s="47"/>
      <c r="C873" s="47"/>
      <c r="D873" s="47"/>
      <c r="E873" s="47"/>
    </row>
    <row r="874" spans="1:5" ht="12.75">
      <c r="A874" s="47"/>
      <c r="B874" s="47"/>
      <c r="C874" s="47"/>
      <c r="D874" s="47"/>
      <c r="E874" s="47"/>
    </row>
    <row r="875" spans="1:5" ht="12.75">
      <c r="A875" s="47"/>
      <c r="B875" s="47"/>
      <c r="C875" s="47"/>
      <c r="D875" s="47"/>
      <c r="E875" s="47"/>
    </row>
    <row r="876" spans="1:5" ht="12.75">
      <c r="A876" s="47"/>
      <c r="B876" s="47"/>
      <c r="C876" s="47"/>
      <c r="D876" s="47"/>
      <c r="E876" s="47"/>
    </row>
    <row r="877" spans="1:5" ht="12.75">
      <c r="A877" s="47"/>
      <c r="B877" s="47"/>
      <c r="C877" s="47"/>
      <c r="D877" s="47"/>
      <c r="E877" s="47"/>
    </row>
    <row r="878" spans="1:5" ht="12.75">
      <c r="A878" s="47"/>
      <c r="B878" s="47"/>
      <c r="C878" s="47"/>
      <c r="D878" s="47"/>
      <c r="E878" s="47"/>
    </row>
    <row r="879" spans="1:5" ht="12.75">
      <c r="A879" s="47"/>
      <c r="B879" s="47"/>
      <c r="C879" s="47"/>
      <c r="D879" s="47"/>
      <c r="E879" s="47"/>
    </row>
    <row r="880" spans="1:5" ht="12.75">
      <c r="A880" s="47"/>
      <c r="B880" s="47"/>
      <c r="C880" s="47"/>
      <c r="D880" s="47"/>
      <c r="E880" s="47"/>
    </row>
    <row r="881" spans="1:5" ht="12.75">
      <c r="A881" s="47"/>
      <c r="B881" s="47"/>
      <c r="C881" s="47"/>
      <c r="D881" s="47"/>
      <c r="E881" s="47"/>
    </row>
    <row r="882" spans="1:5" ht="12.75">
      <c r="A882" s="47"/>
      <c r="B882" s="47"/>
      <c r="C882" s="47"/>
      <c r="D882" s="47"/>
      <c r="E882" s="47"/>
    </row>
    <row r="883" spans="1:5" ht="12.75">
      <c r="A883" s="47"/>
      <c r="B883" s="47"/>
      <c r="C883" s="47"/>
      <c r="D883" s="47"/>
      <c r="E883" s="47"/>
    </row>
    <row r="884" spans="1:5" ht="12.75">
      <c r="A884" s="47"/>
      <c r="B884" s="47"/>
      <c r="C884" s="47"/>
      <c r="D884" s="47"/>
      <c r="E884" s="47"/>
    </row>
    <row r="885" spans="1:5" ht="12.75">
      <c r="A885" s="47"/>
      <c r="B885" s="47"/>
      <c r="C885" s="47"/>
      <c r="D885" s="47"/>
      <c r="E885" s="47"/>
    </row>
    <row r="886" spans="1:5" ht="12.75">
      <c r="A886" s="47"/>
      <c r="B886" s="47"/>
      <c r="C886" s="47"/>
      <c r="D886" s="47"/>
      <c r="E886" s="47"/>
    </row>
    <row r="887" spans="1:5" ht="12.75">
      <c r="A887" s="47"/>
      <c r="B887" s="47"/>
      <c r="C887" s="47"/>
      <c r="D887" s="47"/>
      <c r="E887" s="47"/>
    </row>
    <row r="888" spans="1:5" ht="12.75">
      <c r="A888" s="47"/>
      <c r="B888" s="47"/>
      <c r="C888" s="47"/>
      <c r="D888" s="47"/>
      <c r="E888" s="47"/>
    </row>
    <row r="889" spans="1:5" ht="12.75">
      <c r="A889" s="47"/>
      <c r="B889" s="47"/>
      <c r="C889" s="47"/>
      <c r="D889" s="47"/>
      <c r="E889" s="47"/>
    </row>
    <row r="890" spans="1:5" ht="12.75">
      <c r="A890" s="47"/>
      <c r="B890" s="47"/>
      <c r="C890" s="47"/>
      <c r="D890" s="47"/>
      <c r="E890" s="47"/>
    </row>
    <row r="891" spans="1:5" ht="12.75">
      <c r="A891" s="47"/>
      <c r="B891" s="47"/>
      <c r="C891" s="47"/>
      <c r="D891" s="47"/>
      <c r="E891" s="47"/>
    </row>
    <row r="892" spans="1:5" ht="12.75">
      <c r="A892" s="47"/>
      <c r="B892" s="47"/>
      <c r="C892" s="47"/>
      <c r="D892" s="47"/>
      <c r="E892" s="47"/>
    </row>
    <row r="893" spans="1:5" ht="12.75">
      <c r="A893" s="47"/>
      <c r="B893" s="47"/>
      <c r="C893" s="47"/>
      <c r="D893" s="47"/>
      <c r="E893" s="47"/>
    </row>
    <row r="894" spans="1:5" ht="12.75">
      <c r="A894" s="47"/>
      <c r="B894" s="47"/>
      <c r="C894" s="47"/>
      <c r="D894" s="47"/>
      <c r="E894" s="47"/>
    </row>
    <row r="895" spans="1:5" ht="12.75">
      <c r="A895" s="47"/>
      <c r="B895" s="47"/>
      <c r="C895" s="47"/>
      <c r="D895" s="47"/>
      <c r="E895" s="47"/>
    </row>
    <row r="896" spans="1:5" ht="12.75">
      <c r="A896" s="47"/>
      <c r="B896" s="47"/>
      <c r="C896" s="47"/>
      <c r="D896" s="47"/>
      <c r="E896" s="47"/>
    </row>
    <row r="897" spans="1:5" ht="12.75">
      <c r="A897" s="47"/>
      <c r="B897" s="47"/>
      <c r="C897" s="47"/>
      <c r="D897" s="47"/>
      <c r="E897" s="47"/>
    </row>
    <row r="898" spans="1:5" ht="12.75">
      <c r="A898" s="47"/>
      <c r="B898" s="47"/>
      <c r="C898" s="47"/>
      <c r="D898" s="47"/>
      <c r="E898" s="47"/>
    </row>
    <row r="899" spans="1:5" ht="12.75">
      <c r="A899" s="47"/>
      <c r="B899" s="47"/>
      <c r="C899" s="47"/>
      <c r="D899" s="47"/>
      <c r="E899" s="47"/>
    </row>
    <row r="900" spans="1:5" ht="12.75">
      <c r="A900" s="47"/>
      <c r="B900" s="47"/>
      <c r="C900" s="47"/>
      <c r="D900" s="47"/>
      <c r="E900" s="47"/>
    </row>
    <row r="901" spans="1:5" ht="12.75">
      <c r="A901" s="47"/>
      <c r="B901" s="47"/>
      <c r="C901" s="47"/>
      <c r="D901" s="47"/>
      <c r="E901" s="47"/>
    </row>
    <row r="902" spans="1:5" ht="12.75">
      <c r="A902" s="47"/>
      <c r="B902" s="47"/>
      <c r="C902" s="47"/>
      <c r="D902" s="47"/>
      <c r="E902" s="47"/>
    </row>
    <row r="903" spans="1:5" ht="12.75">
      <c r="A903" s="47"/>
      <c r="B903" s="47"/>
      <c r="C903" s="47"/>
      <c r="D903" s="47"/>
      <c r="E903" s="47"/>
    </row>
    <row r="904" spans="1:5" ht="12.75">
      <c r="A904" s="47"/>
      <c r="B904" s="47"/>
      <c r="C904" s="47"/>
      <c r="D904" s="47"/>
      <c r="E904" s="47"/>
    </row>
    <row r="905" spans="1:5" ht="12.75">
      <c r="A905" s="47"/>
      <c r="B905" s="47"/>
      <c r="C905" s="47"/>
      <c r="D905" s="47"/>
      <c r="E905" s="47"/>
    </row>
    <row r="906" spans="1:5" ht="12.75">
      <c r="A906" s="47"/>
      <c r="B906" s="47"/>
      <c r="C906" s="47"/>
      <c r="D906" s="47"/>
      <c r="E906" s="47"/>
    </row>
    <row r="907" spans="1:5" ht="12.75">
      <c r="A907" s="47"/>
      <c r="B907" s="47"/>
      <c r="C907" s="47"/>
      <c r="D907" s="47"/>
      <c r="E907" s="47"/>
    </row>
    <row r="908" spans="1:5" ht="12.75">
      <c r="A908" s="47"/>
      <c r="B908" s="47"/>
      <c r="C908" s="47"/>
      <c r="D908" s="47"/>
      <c r="E908" s="47"/>
    </row>
    <row r="909" spans="1:5" ht="12.75">
      <c r="A909" s="47"/>
      <c r="B909" s="47"/>
      <c r="C909" s="47"/>
      <c r="D909" s="47"/>
      <c r="E909" s="47"/>
    </row>
    <row r="910" spans="1:5" ht="12.75">
      <c r="A910" s="47"/>
      <c r="B910" s="47"/>
      <c r="C910" s="47"/>
      <c r="D910" s="47"/>
      <c r="E910" s="47"/>
    </row>
    <row r="911" spans="1:5" ht="12.75">
      <c r="A911" s="47"/>
      <c r="B911" s="47"/>
      <c r="C911" s="47"/>
      <c r="D911" s="47"/>
      <c r="E911" s="47"/>
    </row>
    <row r="912" spans="1:5" ht="12.75">
      <c r="A912" s="47"/>
      <c r="B912" s="47"/>
      <c r="C912" s="47"/>
      <c r="D912" s="47"/>
      <c r="E912" s="47"/>
    </row>
    <row r="913" spans="1:5" ht="12.75">
      <c r="A913" s="47"/>
      <c r="B913" s="47"/>
      <c r="C913" s="47"/>
      <c r="D913" s="47"/>
      <c r="E913" s="47"/>
    </row>
    <row r="914" spans="1:5" ht="12.75">
      <c r="A914" s="47"/>
      <c r="B914" s="47"/>
      <c r="C914" s="47"/>
      <c r="D914" s="47"/>
      <c r="E914" s="47"/>
    </row>
    <row r="915" spans="1:5" ht="12.75">
      <c r="A915" s="47"/>
      <c r="B915" s="47"/>
      <c r="C915" s="47"/>
      <c r="D915" s="47"/>
      <c r="E915" s="47"/>
    </row>
    <row r="916" spans="1:5" ht="12.75">
      <c r="A916" s="47"/>
      <c r="B916" s="47"/>
      <c r="C916" s="47"/>
      <c r="D916" s="47"/>
      <c r="E916" s="47"/>
    </row>
    <row r="917" spans="1:5" ht="12.75">
      <c r="A917" s="47"/>
      <c r="B917" s="47"/>
      <c r="C917" s="47"/>
      <c r="D917" s="47"/>
      <c r="E917" s="47"/>
    </row>
    <row r="918" spans="1:5" ht="12.75">
      <c r="A918" s="47"/>
      <c r="B918" s="47"/>
      <c r="C918" s="47"/>
      <c r="D918" s="47"/>
      <c r="E918" s="47"/>
    </row>
    <row r="919" spans="1:5" ht="12.75">
      <c r="A919" s="47"/>
      <c r="B919" s="47"/>
      <c r="C919" s="47"/>
      <c r="D919" s="47"/>
      <c r="E919" s="47"/>
    </row>
    <row r="920" spans="1:5" ht="12.75">
      <c r="A920" s="47"/>
      <c r="B920" s="47"/>
      <c r="C920" s="47"/>
      <c r="D920" s="47"/>
      <c r="E920" s="47"/>
    </row>
    <row r="921" spans="1:5" ht="12.75">
      <c r="A921" s="47"/>
      <c r="B921" s="47"/>
      <c r="C921" s="47"/>
      <c r="D921" s="47"/>
      <c r="E921" s="47"/>
    </row>
    <row r="922" spans="1:5" ht="12.75">
      <c r="A922" s="47"/>
      <c r="B922" s="47"/>
      <c r="C922" s="47"/>
      <c r="D922" s="47"/>
      <c r="E922" s="47"/>
    </row>
    <row r="923" spans="1:5" ht="12.75">
      <c r="A923" s="47"/>
      <c r="B923" s="47"/>
      <c r="C923" s="47"/>
      <c r="D923" s="47"/>
      <c r="E923" s="47"/>
    </row>
    <row r="924" spans="1:5" ht="12.75">
      <c r="A924" s="47"/>
      <c r="B924" s="47"/>
      <c r="C924" s="47"/>
      <c r="D924" s="47"/>
      <c r="E924" s="47"/>
    </row>
    <row r="925" spans="1:5" ht="12.75">
      <c r="A925" s="47"/>
      <c r="B925" s="47"/>
      <c r="C925" s="47"/>
      <c r="D925" s="47"/>
      <c r="E925" s="47"/>
    </row>
    <row r="926" spans="1:5" ht="12.75">
      <c r="A926" s="47"/>
      <c r="B926" s="47"/>
      <c r="C926" s="47"/>
      <c r="D926" s="47"/>
      <c r="E926" s="47"/>
    </row>
    <row r="927" spans="1:5" ht="12.75">
      <c r="A927" s="47"/>
      <c r="B927" s="47"/>
      <c r="C927" s="47"/>
      <c r="D927" s="47"/>
      <c r="E927" s="47"/>
    </row>
    <row r="928" spans="1:5" ht="12.75">
      <c r="A928" s="47"/>
      <c r="B928" s="47"/>
      <c r="C928" s="47"/>
      <c r="D928" s="47"/>
      <c r="E928" s="47"/>
    </row>
    <row r="929" spans="1:5" ht="12.75">
      <c r="A929" s="47"/>
      <c r="B929" s="47"/>
      <c r="C929" s="47"/>
      <c r="D929" s="47"/>
      <c r="E929" s="47"/>
    </row>
    <row r="930" spans="1:5" ht="12.75">
      <c r="A930" s="47"/>
      <c r="B930" s="47"/>
      <c r="C930" s="47"/>
      <c r="D930" s="47"/>
      <c r="E930" s="47"/>
    </row>
    <row r="931" spans="1:5" ht="12.75">
      <c r="A931" s="47"/>
      <c r="B931" s="47"/>
      <c r="C931" s="47"/>
      <c r="D931" s="47"/>
      <c r="E931" s="47"/>
    </row>
    <row r="932" spans="1:5" ht="12.75">
      <c r="A932" s="47"/>
      <c r="B932" s="47"/>
      <c r="C932" s="47"/>
      <c r="D932" s="47"/>
      <c r="E932" s="47"/>
    </row>
    <row r="933" spans="1:5" ht="12.75">
      <c r="A933" s="47"/>
      <c r="B933" s="47"/>
      <c r="C933" s="47"/>
      <c r="D933" s="47"/>
      <c r="E933" s="47"/>
    </row>
    <row r="934" spans="1:5" ht="12.75">
      <c r="A934" s="47"/>
      <c r="B934" s="47"/>
      <c r="C934" s="47"/>
      <c r="D934" s="47"/>
      <c r="E934" s="47"/>
    </row>
    <row r="935" spans="1:5" ht="12.75">
      <c r="A935" s="47"/>
      <c r="B935" s="47"/>
      <c r="C935" s="47"/>
      <c r="D935" s="47"/>
      <c r="E935" s="47"/>
    </row>
    <row r="936" spans="1:5" ht="12.75">
      <c r="A936" s="47"/>
      <c r="B936" s="47"/>
      <c r="C936" s="47"/>
      <c r="D936" s="47"/>
      <c r="E936" s="47"/>
    </row>
    <row r="937" spans="1:5" ht="12.75">
      <c r="A937" s="47"/>
      <c r="B937" s="47"/>
      <c r="C937" s="47"/>
      <c r="D937" s="47"/>
      <c r="E937" s="47"/>
    </row>
    <row r="938" spans="1:5" ht="12.75">
      <c r="A938" s="47"/>
      <c r="B938" s="47"/>
      <c r="C938" s="47"/>
      <c r="D938" s="47"/>
      <c r="E938" s="47"/>
    </row>
    <row r="939" spans="1:5" ht="12.75">
      <c r="A939" s="47"/>
      <c r="B939" s="47"/>
      <c r="C939" s="47"/>
      <c r="D939" s="47"/>
      <c r="E939" s="47"/>
    </row>
    <row r="940" spans="1:5" ht="12.75">
      <c r="A940" s="47"/>
      <c r="B940" s="47"/>
      <c r="C940" s="47"/>
      <c r="D940" s="47"/>
      <c r="E940" s="47"/>
    </row>
    <row r="941" spans="1:5" ht="12.75">
      <c r="A941" s="47"/>
      <c r="B941" s="47"/>
      <c r="C941" s="47"/>
      <c r="D941" s="47"/>
      <c r="E941" s="47"/>
    </row>
    <row r="942" spans="1:5" ht="12.75">
      <c r="A942" s="47"/>
      <c r="B942" s="47"/>
      <c r="C942" s="47"/>
      <c r="D942" s="47"/>
      <c r="E942" s="47"/>
    </row>
    <row r="943" spans="1:5" ht="12.75">
      <c r="A943" s="47"/>
      <c r="B943" s="47"/>
      <c r="C943" s="47"/>
      <c r="D943" s="47"/>
      <c r="E943" s="47"/>
    </row>
    <row r="944" spans="1:5" ht="12.75">
      <c r="A944" s="47"/>
      <c r="B944" s="47"/>
      <c r="C944" s="47"/>
      <c r="D944" s="47"/>
      <c r="E944" s="47"/>
    </row>
    <row r="945" spans="1:5" ht="12.75">
      <c r="A945" s="47"/>
      <c r="B945" s="47"/>
      <c r="C945" s="47"/>
      <c r="D945" s="47"/>
      <c r="E945" s="47"/>
    </row>
    <row r="946" spans="1:5" ht="12.75">
      <c r="A946" s="47"/>
      <c r="B946" s="47"/>
      <c r="C946" s="47"/>
      <c r="D946" s="47"/>
      <c r="E946" s="47"/>
    </row>
    <row r="947" spans="1:5" ht="12.75">
      <c r="A947" s="47"/>
      <c r="B947" s="47"/>
      <c r="C947" s="47"/>
      <c r="D947" s="47"/>
      <c r="E947" s="47"/>
    </row>
    <row r="948" spans="1:5" ht="12.75">
      <c r="A948" s="47"/>
      <c r="B948" s="47"/>
      <c r="C948" s="47"/>
      <c r="D948" s="47"/>
      <c r="E948" s="47"/>
    </row>
    <row r="949" spans="1:5" ht="12.75">
      <c r="A949" s="47"/>
      <c r="B949" s="47"/>
      <c r="C949" s="47"/>
      <c r="D949" s="47"/>
      <c r="E949" s="47"/>
    </row>
    <row r="950" spans="1:5" ht="12.75">
      <c r="A950" s="47"/>
      <c r="B950" s="47"/>
      <c r="C950" s="47"/>
      <c r="D950" s="47"/>
      <c r="E950" s="47"/>
    </row>
    <row r="951" spans="1:5" ht="12.75">
      <c r="A951" s="47"/>
      <c r="B951" s="47"/>
      <c r="C951" s="47"/>
      <c r="D951" s="47"/>
      <c r="E951" s="47"/>
    </row>
    <row r="952" spans="1:5" ht="12.75">
      <c r="A952" s="47"/>
      <c r="B952" s="47"/>
      <c r="C952" s="47"/>
      <c r="D952" s="47"/>
      <c r="E952" s="47"/>
    </row>
    <row r="953" spans="1:5" ht="12.75">
      <c r="A953" s="47"/>
      <c r="B953" s="47"/>
      <c r="C953" s="47"/>
      <c r="D953" s="47"/>
      <c r="E953" s="47"/>
    </row>
    <row r="954" spans="1:5" ht="12.75">
      <c r="A954" s="47"/>
      <c r="B954" s="47"/>
      <c r="C954" s="47"/>
      <c r="D954" s="47"/>
      <c r="E954" s="47"/>
    </row>
    <row r="955" spans="1:5" ht="12.75">
      <c r="A955" s="47"/>
      <c r="B955" s="47"/>
      <c r="C955" s="47"/>
      <c r="D955" s="47"/>
      <c r="E955" s="47"/>
    </row>
    <row r="956" spans="1:5" ht="12.75">
      <c r="A956" s="47"/>
      <c r="B956" s="47"/>
      <c r="C956" s="47"/>
      <c r="D956" s="47"/>
      <c r="E956" s="47"/>
    </row>
    <row r="957" spans="1:5" ht="12.75">
      <c r="A957" s="47"/>
      <c r="B957" s="47"/>
      <c r="C957" s="47"/>
      <c r="D957" s="47"/>
      <c r="E957" s="47"/>
    </row>
    <row r="958" spans="1:5" ht="12.75">
      <c r="A958" s="47"/>
      <c r="B958" s="47"/>
      <c r="C958" s="47"/>
      <c r="D958" s="47"/>
      <c r="E958" s="47"/>
    </row>
    <row r="959" spans="1:5" ht="12.75">
      <c r="A959" s="47"/>
      <c r="B959" s="47"/>
      <c r="C959" s="47"/>
      <c r="D959" s="47"/>
      <c r="E959" s="47"/>
    </row>
    <row r="960" spans="1:5" ht="12.75">
      <c r="A960" s="47"/>
      <c r="B960" s="47"/>
      <c r="C960" s="47"/>
      <c r="D960" s="47"/>
      <c r="E960" s="47"/>
    </row>
    <row r="961" spans="1:5" ht="12.75">
      <c r="A961" s="47"/>
      <c r="B961" s="47"/>
      <c r="C961" s="47"/>
      <c r="D961" s="47"/>
      <c r="E961" s="47"/>
    </row>
    <row r="962" spans="1:5" ht="12.75">
      <c r="A962" s="47"/>
      <c r="B962" s="47"/>
      <c r="C962" s="47"/>
      <c r="D962" s="47"/>
      <c r="E962" s="47"/>
    </row>
    <row r="963" spans="1:5" ht="12.75">
      <c r="A963" s="47"/>
      <c r="B963" s="47"/>
      <c r="C963" s="47"/>
      <c r="D963" s="47"/>
      <c r="E963" s="47"/>
    </row>
    <row r="964" spans="1:5" ht="12.75">
      <c r="A964" s="47"/>
      <c r="B964" s="47"/>
      <c r="C964" s="47"/>
      <c r="D964" s="47"/>
      <c r="E964" s="47"/>
    </row>
    <row r="965" spans="1:5" ht="12.75">
      <c r="A965" s="47"/>
      <c r="B965" s="47"/>
      <c r="C965" s="47"/>
      <c r="D965" s="47"/>
      <c r="E965" s="47"/>
    </row>
    <row r="966" spans="1:5" ht="12.75">
      <c r="A966" s="47"/>
      <c r="B966" s="47"/>
      <c r="C966" s="47"/>
      <c r="D966" s="47"/>
      <c r="E966" s="47"/>
    </row>
    <row r="967" spans="1:5" ht="12.75">
      <c r="A967" s="47"/>
      <c r="B967" s="47"/>
      <c r="C967" s="47"/>
      <c r="D967" s="47"/>
      <c r="E967" s="47"/>
    </row>
    <row r="968" spans="1:5" ht="12.75">
      <c r="A968" s="47"/>
      <c r="B968" s="47"/>
      <c r="C968" s="47"/>
      <c r="D968" s="47"/>
      <c r="E968" s="47"/>
    </row>
    <row r="969" spans="1:5" ht="12.75">
      <c r="A969" s="47"/>
      <c r="B969" s="47"/>
      <c r="C969" s="47"/>
      <c r="D969" s="47"/>
      <c r="E969" s="47"/>
    </row>
    <row r="970" spans="1:5" ht="12.75">
      <c r="A970" s="47"/>
      <c r="B970" s="47"/>
      <c r="C970" s="47"/>
      <c r="D970" s="47"/>
      <c r="E970" s="47"/>
    </row>
    <row r="971" spans="1:5" ht="12.75">
      <c r="A971" s="47"/>
      <c r="B971" s="47"/>
      <c r="C971" s="47"/>
      <c r="D971" s="47"/>
      <c r="E971" s="47"/>
    </row>
    <row r="972" spans="1:5" ht="12.75">
      <c r="A972" s="47"/>
      <c r="B972" s="47"/>
      <c r="C972" s="47"/>
      <c r="D972" s="47"/>
      <c r="E972" s="47"/>
    </row>
    <row r="973" spans="1:5" ht="12.75">
      <c r="A973" s="47"/>
      <c r="B973" s="47"/>
      <c r="C973" s="47"/>
      <c r="D973" s="47"/>
      <c r="E973" s="47"/>
    </row>
    <row r="974" spans="1:5" ht="12.75">
      <c r="A974" s="47"/>
      <c r="B974" s="47"/>
      <c r="C974" s="47"/>
      <c r="D974" s="47"/>
      <c r="E974" s="47"/>
    </row>
    <row r="975" spans="1:5" ht="12.75">
      <c r="A975" s="47"/>
      <c r="B975" s="47"/>
      <c r="C975" s="47"/>
      <c r="D975" s="47"/>
      <c r="E975" s="47"/>
    </row>
    <row r="976" spans="1:5" ht="12.75">
      <c r="A976" s="47"/>
      <c r="B976" s="47"/>
      <c r="C976" s="47"/>
      <c r="D976" s="47"/>
      <c r="E976" s="47"/>
    </row>
    <row r="977" spans="1:5" ht="12.75">
      <c r="A977" s="47"/>
      <c r="B977" s="47"/>
      <c r="C977" s="47"/>
      <c r="D977" s="47"/>
      <c r="E977" s="47"/>
    </row>
    <row r="978" spans="1:5" ht="12.75">
      <c r="A978" s="47"/>
      <c r="B978" s="47"/>
      <c r="C978" s="47"/>
      <c r="D978" s="47"/>
      <c r="E978" s="47"/>
    </row>
    <row r="979" spans="1:5" ht="12.75">
      <c r="A979" s="47"/>
      <c r="B979" s="47"/>
      <c r="C979" s="47"/>
      <c r="D979" s="47"/>
      <c r="E979" s="47"/>
    </row>
    <row r="980" spans="1:5" ht="12.75">
      <c r="A980" s="47"/>
      <c r="B980" s="47"/>
      <c r="C980" s="47"/>
      <c r="D980" s="47"/>
      <c r="E980" s="47"/>
    </row>
    <row r="981" spans="1:5" ht="12.75">
      <c r="A981" s="47"/>
      <c r="B981" s="47"/>
      <c r="C981" s="47"/>
      <c r="D981" s="47"/>
      <c r="E981" s="47"/>
    </row>
    <row r="982" spans="1:5" ht="12.75">
      <c r="A982" s="47"/>
      <c r="B982" s="47"/>
      <c r="C982" s="47"/>
      <c r="D982" s="47"/>
      <c r="E982" s="47"/>
    </row>
    <row r="983" spans="1:5" ht="12.75">
      <c r="A983" s="47"/>
      <c r="B983" s="47"/>
      <c r="C983" s="47"/>
      <c r="D983" s="47"/>
      <c r="E983" s="47"/>
    </row>
    <row r="984" spans="1:5" ht="12.75">
      <c r="A984" s="47"/>
      <c r="B984" s="47"/>
      <c r="C984" s="47"/>
      <c r="D984" s="47"/>
      <c r="E984" s="47"/>
    </row>
    <row r="985" spans="1:5" ht="12.75">
      <c r="A985" s="47"/>
      <c r="B985" s="47"/>
      <c r="C985" s="47"/>
      <c r="D985" s="47"/>
      <c r="E985" s="47"/>
    </row>
    <row r="986" spans="1:5" ht="12.75">
      <c r="A986" s="47"/>
      <c r="B986" s="47"/>
      <c r="C986" s="47"/>
      <c r="D986" s="47"/>
      <c r="E986" s="47"/>
    </row>
    <row r="987" spans="1:5" ht="12.75">
      <c r="A987" s="47"/>
      <c r="B987" s="47"/>
      <c r="C987" s="47"/>
      <c r="D987" s="47"/>
      <c r="E987" s="47"/>
    </row>
    <row r="988" spans="1:5" ht="12.75">
      <c r="A988" s="47"/>
      <c r="B988" s="47"/>
      <c r="C988" s="47"/>
      <c r="D988" s="47"/>
      <c r="E988" s="47"/>
    </row>
    <row r="989" spans="1:5" ht="12.75">
      <c r="A989" s="47"/>
      <c r="B989" s="47"/>
      <c r="C989" s="47"/>
      <c r="D989" s="47"/>
      <c r="E989" s="47"/>
    </row>
    <row r="990" spans="1:5" ht="12.75">
      <c r="A990" s="47"/>
      <c r="B990" s="47"/>
      <c r="C990" s="47"/>
      <c r="D990" s="47"/>
      <c r="E990" s="47"/>
    </row>
    <row r="991" spans="1:5" ht="12.75">
      <c r="A991" s="47"/>
      <c r="B991" s="47"/>
      <c r="C991" s="47"/>
      <c r="D991" s="47"/>
      <c r="E991" s="47"/>
    </row>
    <row r="992" spans="1:5" ht="12.75">
      <c r="A992" s="47"/>
      <c r="B992" s="47"/>
      <c r="C992" s="47"/>
      <c r="D992" s="47"/>
      <c r="E992" s="47"/>
    </row>
    <row r="993" spans="1:5" ht="12.75">
      <c r="A993" s="47"/>
      <c r="B993" s="47"/>
      <c r="C993" s="47"/>
      <c r="D993" s="47"/>
      <c r="E993" s="47"/>
    </row>
    <row r="994" spans="1:5" ht="12.75">
      <c r="A994" s="47"/>
      <c r="B994" s="47"/>
      <c r="C994" s="47"/>
      <c r="D994" s="47"/>
      <c r="E994" s="47"/>
    </row>
    <row r="995" spans="1:5" ht="12.75">
      <c r="A995" s="47"/>
      <c r="B995" s="47"/>
      <c r="C995" s="47"/>
      <c r="D995" s="47"/>
      <c r="E995" s="47"/>
    </row>
    <row r="996" spans="1:5" ht="12.75">
      <c r="A996" s="47"/>
      <c r="B996" s="47"/>
      <c r="C996" s="47"/>
      <c r="D996" s="47"/>
      <c r="E996" s="47"/>
    </row>
    <row r="997" spans="1:5" ht="12.75">
      <c r="A997" s="47"/>
      <c r="B997" s="47"/>
      <c r="C997" s="47"/>
      <c r="D997" s="47"/>
      <c r="E997" s="47"/>
    </row>
    <row r="998" spans="1:5" ht="12.75">
      <c r="A998" s="47"/>
      <c r="B998" s="47"/>
      <c r="C998" s="47"/>
      <c r="D998" s="47"/>
      <c r="E998" s="47"/>
    </row>
    <row r="999" spans="1:5" ht="12.75">
      <c r="A999" s="47"/>
      <c r="B999" s="47"/>
      <c r="C999" s="47"/>
      <c r="D999" s="47"/>
      <c r="E999" s="47"/>
    </row>
    <row r="1000" spans="1:5" ht="12.75">
      <c r="A1000" s="47"/>
      <c r="B1000" s="47"/>
      <c r="C1000" s="47"/>
      <c r="D1000" s="47"/>
      <c r="E1000" s="47"/>
    </row>
    <row r="1001" spans="1:5" ht="12.75">
      <c r="A1001" s="47"/>
      <c r="B1001" s="47"/>
      <c r="C1001" s="47"/>
      <c r="D1001" s="47"/>
      <c r="E1001" s="47"/>
    </row>
    <row r="1002" spans="1:5" ht="12.75">
      <c r="A1002" s="47"/>
      <c r="B1002" s="47"/>
      <c r="C1002" s="47"/>
      <c r="D1002" s="47"/>
      <c r="E1002" s="47"/>
    </row>
    <row r="1003" spans="1:5" ht="12.75">
      <c r="A1003" s="47"/>
      <c r="B1003" s="47"/>
      <c r="C1003" s="47"/>
      <c r="D1003" s="47"/>
      <c r="E1003" s="47"/>
    </row>
    <row r="1004" spans="1:5" ht="12.75">
      <c r="A1004" s="47"/>
      <c r="B1004" s="47"/>
      <c r="C1004" s="47"/>
      <c r="D1004" s="47"/>
      <c r="E1004" s="47"/>
    </row>
    <row r="1005" spans="1:5" ht="12.75">
      <c r="A1005" s="47"/>
      <c r="B1005" s="47"/>
      <c r="C1005" s="47"/>
      <c r="D1005" s="47"/>
      <c r="E1005" s="47"/>
    </row>
    <row r="1006" spans="1:5" ht="12.75">
      <c r="A1006" s="47"/>
      <c r="B1006" s="47"/>
      <c r="C1006" s="47"/>
      <c r="D1006" s="47"/>
      <c r="E1006" s="47"/>
    </row>
    <row r="1007" spans="1:5" ht="12.75">
      <c r="A1007" s="47"/>
      <c r="B1007" s="47"/>
      <c r="C1007" s="47"/>
      <c r="D1007" s="47"/>
      <c r="E1007" s="47"/>
    </row>
    <row r="1008" spans="1:5" ht="12.75">
      <c r="A1008" s="47"/>
      <c r="B1008" s="47"/>
      <c r="C1008" s="47"/>
      <c r="D1008" s="47"/>
      <c r="E1008" s="47"/>
    </row>
    <row r="1009" spans="1:5" ht="12.75">
      <c r="A1009" s="47"/>
      <c r="B1009" s="47"/>
      <c r="C1009" s="47"/>
      <c r="D1009" s="47"/>
      <c r="E1009" s="47"/>
    </row>
    <row r="1010" spans="1:5" ht="12.75">
      <c r="A1010" s="47"/>
      <c r="B1010" s="47"/>
      <c r="C1010" s="47"/>
      <c r="D1010" s="47"/>
      <c r="E1010" s="47"/>
    </row>
    <row r="1011" spans="1:5" ht="12.75">
      <c r="A1011" s="47"/>
      <c r="B1011" s="47"/>
      <c r="C1011" s="47"/>
      <c r="D1011" s="47"/>
      <c r="E1011" s="47"/>
    </row>
    <row r="1012" spans="1:5" ht="12.75">
      <c r="A1012" s="47"/>
      <c r="B1012" s="47"/>
      <c r="C1012" s="47"/>
      <c r="D1012" s="47"/>
      <c r="E1012" s="47"/>
    </row>
    <row r="1013" spans="1:5" ht="12.75">
      <c r="A1013" s="47"/>
      <c r="B1013" s="47"/>
      <c r="C1013" s="47"/>
      <c r="D1013" s="47"/>
      <c r="E1013" s="47"/>
    </row>
    <row r="1014" spans="1:5" ht="12.75">
      <c r="A1014" s="47"/>
      <c r="B1014" s="47"/>
      <c r="C1014" s="47"/>
      <c r="D1014" s="47"/>
      <c r="E1014" s="47"/>
    </row>
    <row r="1015" spans="1:5" ht="12.75">
      <c r="A1015" s="47"/>
      <c r="B1015" s="47"/>
      <c r="C1015" s="47"/>
      <c r="D1015" s="47"/>
      <c r="E1015" s="47"/>
    </row>
    <row r="1016" spans="1:5" ht="12.75">
      <c r="A1016" s="47"/>
      <c r="B1016" s="47"/>
      <c r="C1016" s="47"/>
      <c r="D1016" s="47"/>
      <c r="E1016" s="47"/>
    </row>
    <row r="1017" spans="1:5" ht="12.75">
      <c r="A1017" s="47"/>
      <c r="B1017" s="47"/>
      <c r="C1017" s="47"/>
      <c r="D1017" s="47"/>
      <c r="E1017" s="47"/>
    </row>
    <row r="1018" spans="1:5" ht="12.75">
      <c r="A1018" s="47"/>
      <c r="B1018" s="47"/>
      <c r="C1018" s="47"/>
      <c r="D1018" s="47"/>
      <c r="E1018" s="47"/>
    </row>
    <row r="1019" spans="1:5" ht="12.75">
      <c r="A1019" s="47"/>
      <c r="B1019" s="47"/>
      <c r="C1019" s="47"/>
      <c r="D1019" s="47"/>
      <c r="E1019" s="47"/>
    </row>
    <row r="1020" spans="1:5" ht="12.75">
      <c r="A1020" s="47"/>
      <c r="B1020" s="47"/>
      <c r="C1020" s="47"/>
      <c r="D1020" s="47"/>
      <c r="E1020" s="47"/>
    </row>
    <row r="1021" spans="1:5" ht="12.75">
      <c r="A1021" s="47"/>
      <c r="B1021" s="47"/>
      <c r="C1021" s="47"/>
      <c r="D1021" s="47"/>
      <c r="E1021" s="47"/>
    </row>
    <row r="1022" spans="1:5" ht="12.75">
      <c r="A1022" s="47"/>
      <c r="B1022" s="47"/>
      <c r="C1022" s="47"/>
      <c r="D1022" s="47"/>
      <c r="E1022" s="47"/>
    </row>
    <row r="1023" spans="1:5" ht="12.75">
      <c r="A1023" s="47"/>
      <c r="B1023" s="47"/>
      <c r="C1023" s="47"/>
      <c r="D1023" s="47"/>
      <c r="E1023" s="47"/>
    </row>
    <row r="1024" spans="1:5" ht="12.75">
      <c r="A1024" s="47"/>
      <c r="B1024" s="47"/>
      <c r="C1024" s="47"/>
      <c r="D1024" s="47"/>
      <c r="E1024" s="47"/>
    </row>
    <row r="1025" spans="1:5" ht="12.75">
      <c r="A1025" s="47"/>
      <c r="B1025" s="47"/>
      <c r="C1025" s="47"/>
      <c r="D1025" s="47"/>
      <c r="E1025" s="47"/>
    </row>
    <row r="1026" spans="1:5" ht="12.75">
      <c r="A1026" s="47"/>
      <c r="B1026" s="47"/>
      <c r="C1026" s="47"/>
      <c r="D1026" s="47"/>
      <c r="E1026" s="47"/>
    </row>
    <row r="1027" spans="1:5" ht="12.75">
      <c r="A1027" s="47"/>
      <c r="B1027" s="47"/>
      <c r="C1027" s="47"/>
      <c r="D1027" s="47"/>
      <c r="E1027" s="47"/>
    </row>
    <row r="1028" spans="1:5" ht="12.75">
      <c r="A1028" s="47"/>
      <c r="B1028" s="47"/>
      <c r="C1028" s="47"/>
      <c r="D1028" s="47"/>
      <c r="E1028" s="47"/>
    </row>
    <row r="1029" spans="1:5" ht="12.75">
      <c r="A1029" s="47"/>
      <c r="B1029" s="47"/>
      <c r="C1029" s="47"/>
      <c r="D1029" s="47"/>
      <c r="E1029" s="47"/>
    </row>
    <row r="1030" spans="1:5" ht="12.75">
      <c r="A1030" s="47"/>
      <c r="B1030" s="47"/>
      <c r="C1030" s="47"/>
      <c r="D1030" s="47"/>
      <c r="E1030" s="47"/>
    </row>
    <row r="1031" spans="1:5" ht="12.75">
      <c r="A1031" s="47"/>
      <c r="B1031" s="47"/>
      <c r="C1031" s="47"/>
      <c r="D1031" s="47"/>
      <c r="E1031" s="47"/>
    </row>
    <row r="1032" spans="1:5" ht="12.75">
      <c r="A1032" s="47"/>
      <c r="B1032" s="47"/>
      <c r="C1032" s="47"/>
      <c r="D1032" s="47"/>
      <c r="E1032" s="47"/>
    </row>
    <row r="1033" spans="1:5" ht="12.75">
      <c r="A1033" s="47"/>
      <c r="B1033" s="47"/>
      <c r="C1033" s="47"/>
      <c r="D1033" s="47"/>
      <c r="E1033" s="47"/>
    </row>
    <row r="1034" spans="1:5" ht="12.75">
      <c r="A1034" s="47"/>
      <c r="B1034" s="47"/>
      <c r="C1034" s="47"/>
      <c r="D1034" s="47"/>
      <c r="E1034" s="47"/>
    </row>
    <row r="1035" spans="1:5" ht="12.75">
      <c r="A1035" s="47"/>
      <c r="B1035" s="47"/>
      <c r="C1035" s="47"/>
      <c r="D1035" s="47"/>
      <c r="E1035" s="47"/>
    </row>
    <row r="1036" spans="1:5" ht="12.75">
      <c r="A1036" s="47"/>
      <c r="B1036" s="47"/>
      <c r="C1036" s="47"/>
      <c r="D1036" s="47"/>
      <c r="E1036" s="47"/>
    </row>
    <row r="1037" spans="1:5" ht="12.75">
      <c r="A1037" s="47"/>
      <c r="B1037" s="47"/>
      <c r="C1037" s="47"/>
      <c r="D1037" s="47"/>
      <c r="E1037" s="47"/>
    </row>
    <row r="1038" spans="1:5" ht="12.75">
      <c r="A1038" s="47"/>
      <c r="B1038" s="47"/>
      <c r="C1038" s="47"/>
      <c r="D1038" s="47"/>
      <c r="E1038" s="47"/>
    </row>
    <row r="1039" spans="1:5" ht="12.75">
      <c r="A1039" s="47"/>
      <c r="B1039" s="47"/>
      <c r="C1039" s="47"/>
      <c r="D1039" s="47"/>
      <c r="E1039" s="47"/>
    </row>
    <row r="1040" spans="1:5" ht="12.75">
      <c r="A1040" s="47"/>
      <c r="B1040" s="47"/>
      <c r="C1040" s="47"/>
      <c r="D1040" s="47"/>
      <c r="E1040" s="47"/>
    </row>
    <row r="1041" spans="1:5" ht="12.75">
      <c r="A1041" s="47"/>
      <c r="B1041" s="47"/>
      <c r="C1041" s="47"/>
      <c r="D1041" s="47"/>
      <c r="E1041" s="47"/>
    </row>
    <row r="1042" spans="1:5" ht="12.75">
      <c r="A1042" s="47"/>
      <c r="B1042" s="47"/>
      <c r="C1042" s="47"/>
      <c r="D1042" s="47"/>
      <c r="E1042" s="47"/>
    </row>
    <row r="1043" spans="1:5" ht="12.75">
      <c r="A1043" s="47"/>
      <c r="B1043" s="47"/>
      <c r="C1043" s="47"/>
      <c r="D1043" s="47"/>
      <c r="E1043" s="47"/>
    </row>
    <row r="1044" spans="1:5" ht="12.75">
      <c r="A1044" s="47"/>
      <c r="B1044" s="47"/>
      <c r="C1044" s="47"/>
      <c r="D1044" s="47"/>
      <c r="E1044" s="47"/>
    </row>
    <row r="1045" spans="1:5" ht="12.75">
      <c r="A1045" s="47"/>
      <c r="B1045" s="47"/>
      <c r="C1045" s="47"/>
      <c r="D1045" s="47"/>
      <c r="E1045" s="47"/>
    </row>
    <row r="1046" spans="1:5" ht="12.75">
      <c r="A1046" s="47"/>
      <c r="B1046" s="47"/>
      <c r="C1046" s="47"/>
      <c r="D1046" s="47"/>
      <c r="E1046" s="47"/>
    </row>
    <row r="1047" spans="1:5" ht="12.75">
      <c r="A1047" s="47"/>
      <c r="B1047" s="47"/>
      <c r="C1047" s="47"/>
      <c r="D1047" s="47"/>
      <c r="E1047" s="47"/>
    </row>
    <row r="1048" spans="1:5" ht="12.75">
      <c r="A1048" s="47"/>
      <c r="B1048" s="47"/>
      <c r="C1048" s="47"/>
      <c r="D1048" s="47"/>
      <c r="E1048" s="47"/>
    </row>
    <row r="1049" spans="1:5" ht="12.75">
      <c r="A1049" s="47"/>
      <c r="B1049" s="47"/>
      <c r="C1049" s="47"/>
      <c r="D1049" s="47"/>
      <c r="E1049" s="47"/>
    </row>
    <row r="1050" spans="1:5" ht="12.75">
      <c r="A1050" s="47"/>
      <c r="B1050" s="47"/>
      <c r="C1050" s="47"/>
      <c r="D1050" s="47"/>
      <c r="E1050" s="47"/>
    </row>
    <row r="1051" spans="1:5" ht="12.75">
      <c r="A1051" s="47"/>
      <c r="B1051" s="47"/>
      <c r="C1051" s="47"/>
      <c r="D1051" s="47"/>
      <c r="E1051" s="47"/>
    </row>
    <row r="1052" spans="1:5" ht="12.75">
      <c r="A1052" s="47"/>
      <c r="B1052" s="47"/>
      <c r="C1052" s="47"/>
      <c r="D1052" s="47"/>
      <c r="E1052" s="47"/>
    </row>
    <row r="1053" spans="1:5" ht="12.75">
      <c r="A1053" s="47"/>
      <c r="B1053" s="47"/>
      <c r="C1053" s="47"/>
      <c r="D1053" s="47"/>
      <c r="E1053" s="47"/>
    </row>
    <row r="1054" spans="1:5" ht="12.75">
      <c r="A1054" s="47"/>
      <c r="B1054" s="47"/>
      <c r="C1054" s="47"/>
      <c r="D1054" s="47"/>
      <c r="E1054" s="47"/>
    </row>
    <row r="1055" spans="1:5" ht="12.75">
      <c r="A1055" s="47"/>
      <c r="B1055" s="47"/>
      <c r="C1055" s="47"/>
      <c r="D1055" s="47"/>
      <c r="E1055" s="47"/>
    </row>
    <row r="1056" spans="1:5" ht="12.75">
      <c r="A1056" s="47"/>
      <c r="B1056" s="47"/>
      <c r="C1056" s="47"/>
      <c r="D1056" s="47"/>
      <c r="E1056" s="47"/>
    </row>
    <row r="1057" spans="1:5" ht="12.75">
      <c r="A1057" s="47"/>
      <c r="B1057" s="47"/>
      <c r="C1057" s="47"/>
      <c r="D1057" s="47"/>
      <c r="E1057" s="47"/>
    </row>
    <row r="1058" spans="1:5" ht="12.75">
      <c r="A1058" s="47"/>
      <c r="B1058" s="47"/>
      <c r="C1058" s="47"/>
      <c r="D1058" s="47"/>
      <c r="E1058" s="47"/>
    </row>
    <row r="1059" spans="1:5" ht="12.75">
      <c r="A1059" s="47"/>
      <c r="B1059" s="47"/>
      <c r="C1059" s="47"/>
      <c r="D1059" s="47"/>
      <c r="E1059" s="47"/>
    </row>
    <row r="1060" spans="1:5" ht="12.75">
      <c r="A1060" s="47"/>
      <c r="B1060" s="47"/>
      <c r="C1060" s="47"/>
      <c r="D1060" s="47"/>
      <c r="E1060" s="47"/>
    </row>
    <row r="1061" spans="1:5" ht="12.75">
      <c r="A1061" s="47"/>
      <c r="B1061" s="47"/>
      <c r="C1061" s="47"/>
      <c r="D1061" s="47"/>
      <c r="E1061" s="47"/>
    </row>
    <row r="1062" spans="1:5" ht="12.75">
      <c r="A1062" s="47"/>
      <c r="B1062" s="47"/>
      <c r="C1062" s="47"/>
      <c r="D1062" s="47"/>
      <c r="E1062" s="47"/>
    </row>
    <row r="1063" spans="1:5" ht="12.75">
      <c r="A1063" s="47"/>
      <c r="B1063" s="47"/>
      <c r="C1063" s="47"/>
      <c r="D1063" s="47"/>
      <c r="E1063" s="47"/>
    </row>
    <row r="1064" spans="1:5" ht="12.75">
      <c r="A1064" s="47"/>
      <c r="B1064" s="47"/>
      <c r="C1064" s="47"/>
      <c r="D1064" s="47"/>
      <c r="E1064" s="47"/>
    </row>
    <row r="1065" spans="1:5" ht="12.75">
      <c r="A1065" s="47"/>
      <c r="B1065" s="47"/>
      <c r="C1065" s="47"/>
      <c r="D1065" s="47"/>
      <c r="E1065" s="47"/>
    </row>
    <row r="1066" spans="1:5" ht="12.75">
      <c r="A1066" s="47"/>
      <c r="B1066" s="47"/>
      <c r="C1066" s="47"/>
      <c r="D1066" s="47"/>
      <c r="E1066" s="47"/>
    </row>
    <row r="1067" spans="1:5" ht="12.75">
      <c r="A1067" s="47"/>
      <c r="B1067" s="47"/>
      <c r="C1067" s="47"/>
      <c r="D1067" s="47"/>
      <c r="E1067" s="47"/>
    </row>
    <row r="1068" spans="1:5" ht="12.75">
      <c r="A1068" s="47"/>
      <c r="B1068" s="47"/>
      <c r="C1068" s="47"/>
      <c r="D1068" s="47"/>
      <c r="E1068" s="47"/>
    </row>
    <row r="1069" spans="1:5" ht="12.75">
      <c r="A1069" s="47"/>
      <c r="B1069" s="47"/>
      <c r="C1069" s="47"/>
      <c r="D1069" s="47"/>
      <c r="E1069" s="47"/>
    </row>
    <row r="1070" spans="1:5" ht="12.75">
      <c r="A1070" s="47"/>
      <c r="B1070" s="47"/>
      <c r="C1070" s="47"/>
      <c r="D1070" s="47"/>
      <c r="E1070" s="47"/>
    </row>
    <row r="1071" spans="1:5" ht="12.75">
      <c r="A1071" s="47"/>
      <c r="B1071" s="47"/>
      <c r="C1071" s="47"/>
      <c r="D1071" s="47"/>
      <c r="E1071" s="47"/>
    </row>
    <row r="1072" spans="1:5" ht="12.75">
      <c r="A1072" s="47"/>
      <c r="B1072" s="47"/>
      <c r="C1072" s="47"/>
      <c r="D1072" s="47"/>
      <c r="E1072" s="47"/>
    </row>
    <row r="1073" spans="1:5" ht="12.75">
      <c r="A1073" s="47"/>
      <c r="B1073" s="47"/>
      <c r="C1073" s="47"/>
      <c r="D1073" s="47"/>
      <c r="E1073" s="47"/>
    </row>
    <row r="1074" spans="1:5" ht="12.75">
      <c r="A1074" s="47"/>
      <c r="B1074" s="47"/>
      <c r="C1074" s="47"/>
      <c r="D1074" s="47"/>
      <c r="E1074" s="47"/>
    </row>
    <row r="1075" spans="1:5" ht="12.75">
      <c r="A1075" s="47"/>
      <c r="B1075" s="47"/>
      <c r="C1075" s="47"/>
      <c r="D1075" s="47"/>
      <c r="E1075" s="47"/>
    </row>
    <row r="1076" spans="1:5" ht="12.75">
      <c r="A1076" s="47"/>
      <c r="B1076" s="47"/>
      <c r="C1076" s="47"/>
      <c r="D1076" s="47"/>
      <c r="E1076" s="47"/>
    </row>
    <row r="1077" spans="1:5" ht="12.75">
      <c r="A1077" s="47"/>
      <c r="B1077" s="47"/>
      <c r="C1077" s="47"/>
      <c r="D1077" s="47"/>
      <c r="E1077" s="47"/>
    </row>
    <row r="1078" spans="1:5" ht="12.75">
      <c r="A1078" s="47"/>
      <c r="B1078" s="47"/>
      <c r="C1078" s="47"/>
      <c r="D1078" s="47"/>
      <c r="E1078" s="47"/>
    </row>
    <row r="1079" spans="1:5" ht="12.75">
      <c r="A1079" s="47"/>
      <c r="B1079" s="47"/>
      <c r="C1079" s="47"/>
      <c r="D1079" s="47"/>
      <c r="E1079" s="47"/>
    </row>
    <row r="1080" spans="1:5" ht="12.75">
      <c r="A1080" s="47"/>
      <c r="B1080" s="47"/>
      <c r="C1080" s="47"/>
      <c r="D1080" s="47"/>
      <c r="E1080" s="47"/>
    </row>
    <row r="1081" spans="1:5" ht="12.75">
      <c r="A1081" s="47"/>
      <c r="B1081" s="47"/>
      <c r="C1081" s="47"/>
      <c r="D1081" s="47"/>
      <c r="E1081" s="47"/>
    </row>
    <row r="1082" spans="1:5" ht="12.75">
      <c r="A1082" s="47"/>
      <c r="B1082" s="47"/>
      <c r="C1082" s="47"/>
      <c r="D1082" s="47"/>
      <c r="E1082" s="47"/>
    </row>
    <row r="1083" spans="1:5" ht="12.75">
      <c r="A1083" s="47"/>
      <c r="B1083" s="47"/>
      <c r="C1083" s="47"/>
      <c r="D1083" s="47"/>
      <c r="E1083" s="47"/>
    </row>
    <row r="1084" spans="1:5" ht="12.75">
      <c r="A1084" s="47"/>
      <c r="B1084" s="47"/>
      <c r="C1084" s="47"/>
      <c r="D1084" s="47"/>
      <c r="E1084" s="47"/>
    </row>
    <row r="1085" spans="1:5" ht="12.75">
      <c r="A1085" s="47"/>
      <c r="B1085" s="47"/>
      <c r="C1085" s="47"/>
      <c r="D1085" s="47"/>
      <c r="E1085" s="47"/>
    </row>
    <row r="1086" spans="1:5" ht="12.75">
      <c r="A1086" s="47"/>
      <c r="B1086" s="47"/>
      <c r="C1086" s="47"/>
      <c r="D1086" s="47"/>
      <c r="E1086" s="47"/>
    </row>
    <row r="1087" spans="1:5" ht="12.75">
      <c r="A1087" s="47"/>
      <c r="B1087" s="47"/>
      <c r="C1087" s="47"/>
      <c r="D1087" s="47"/>
      <c r="E1087" s="47"/>
    </row>
    <row r="1088" spans="1:5" ht="12.75">
      <c r="A1088" s="47"/>
      <c r="B1088" s="47"/>
      <c r="C1088" s="47"/>
      <c r="D1088" s="47"/>
      <c r="E1088" s="47"/>
    </row>
    <row r="1089" spans="1:5" ht="12.75">
      <c r="A1089" s="47"/>
      <c r="B1089" s="47"/>
      <c r="C1089" s="47"/>
      <c r="D1089" s="47"/>
      <c r="E1089" s="47"/>
    </row>
    <row r="1090" spans="1:5" ht="12.75">
      <c r="A1090" s="47"/>
      <c r="B1090" s="47"/>
      <c r="C1090" s="47"/>
      <c r="D1090" s="47"/>
      <c r="E1090" s="47"/>
    </row>
    <row r="1091" spans="1:5" ht="12.75">
      <c r="A1091" s="47"/>
      <c r="B1091" s="47"/>
      <c r="C1091" s="47"/>
      <c r="D1091" s="47"/>
      <c r="E1091" s="47"/>
    </row>
    <row r="1092" spans="1:5" ht="12.75">
      <c r="A1092" s="47"/>
      <c r="B1092" s="47"/>
      <c r="C1092" s="47"/>
      <c r="D1092" s="47"/>
      <c r="E1092" s="47"/>
    </row>
    <row r="1093" spans="1:5" ht="12.75">
      <c r="A1093" s="47"/>
      <c r="B1093" s="47"/>
      <c r="C1093" s="47"/>
      <c r="D1093" s="47"/>
      <c r="E1093" s="47"/>
    </row>
    <row r="1094" spans="1:5" ht="12.75">
      <c r="A1094" s="47"/>
      <c r="B1094" s="47"/>
      <c r="C1094" s="47"/>
      <c r="D1094" s="47"/>
      <c r="E1094" s="47"/>
    </row>
    <row r="1095" spans="1:5" ht="12.75">
      <c r="A1095" s="47"/>
      <c r="B1095" s="47"/>
      <c r="C1095" s="47"/>
      <c r="D1095" s="47"/>
      <c r="E1095" s="47"/>
    </row>
    <row r="1096" spans="1:5" ht="12.75">
      <c r="A1096" s="47"/>
      <c r="B1096" s="47"/>
      <c r="C1096" s="47"/>
      <c r="D1096" s="47"/>
      <c r="E1096" s="47"/>
    </row>
    <row r="1097" spans="1:5" ht="12.75">
      <c r="A1097" s="47"/>
      <c r="B1097" s="47"/>
      <c r="C1097" s="47"/>
      <c r="D1097" s="47"/>
      <c r="E1097" s="47"/>
    </row>
    <row r="1098" spans="1:5" ht="12.75">
      <c r="A1098" s="47"/>
      <c r="B1098" s="47"/>
      <c r="C1098" s="47"/>
      <c r="D1098" s="47"/>
      <c r="E1098" s="47"/>
    </row>
    <row r="1099" spans="1:5" ht="12.75">
      <c r="A1099" s="47"/>
      <c r="B1099" s="47"/>
      <c r="C1099" s="47"/>
      <c r="D1099" s="47"/>
      <c r="E1099" s="47"/>
    </row>
    <row r="1100" spans="1:5" ht="12.75">
      <c r="A1100" s="47"/>
      <c r="B1100" s="47"/>
      <c r="C1100" s="47"/>
      <c r="D1100" s="47"/>
      <c r="E1100" s="47"/>
    </row>
    <row r="1101" spans="1:5" ht="12.75">
      <c r="A1101" s="47"/>
      <c r="B1101" s="47"/>
      <c r="C1101" s="47"/>
      <c r="D1101" s="47"/>
      <c r="E1101" s="47"/>
    </row>
    <row r="1102" spans="1:5" ht="12.75">
      <c r="A1102" s="47"/>
      <c r="B1102" s="47"/>
      <c r="C1102" s="47"/>
      <c r="D1102" s="47"/>
      <c r="E1102" s="47"/>
    </row>
    <row r="1103" spans="1:5" ht="12.75">
      <c r="A1103" s="47"/>
      <c r="B1103" s="47"/>
      <c r="C1103" s="47"/>
      <c r="D1103" s="47"/>
      <c r="E1103" s="47"/>
    </row>
    <row r="1104" spans="1:5" ht="12.75">
      <c r="A1104" s="47"/>
      <c r="B1104" s="47"/>
      <c r="C1104" s="47"/>
      <c r="D1104" s="47"/>
      <c r="E1104" s="47"/>
    </row>
    <row r="1105" spans="1:5" ht="12.75">
      <c r="A1105" s="47"/>
      <c r="B1105" s="47"/>
      <c r="C1105" s="47"/>
      <c r="D1105" s="47"/>
      <c r="E1105" s="47"/>
    </row>
    <row r="1106" spans="1:5" ht="12.75">
      <c r="A1106" s="47"/>
      <c r="B1106" s="47"/>
      <c r="C1106" s="47"/>
      <c r="D1106" s="47"/>
      <c r="E1106" s="47"/>
    </row>
    <row r="1107" spans="1:5" ht="12.75">
      <c r="A1107" s="47"/>
      <c r="B1107" s="47"/>
      <c r="C1107" s="47"/>
      <c r="D1107" s="47"/>
      <c r="E1107" s="47"/>
    </row>
    <row r="1108" spans="1:5" ht="12.75">
      <c r="A1108" s="47"/>
      <c r="B1108" s="47"/>
      <c r="C1108" s="47"/>
      <c r="D1108" s="47"/>
      <c r="E1108" s="47"/>
    </row>
    <row r="1109" spans="1:5" ht="12.75">
      <c r="A1109" s="47"/>
      <c r="B1109" s="47"/>
      <c r="C1109" s="47"/>
      <c r="D1109" s="47"/>
      <c r="E1109" s="47"/>
    </row>
    <row r="1110" spans="1:5" ht="12.75">
      <c r="A1110" s="47"/>
      <c r="B1110" s="47"/>
      <c r="C1110" s="47"/>
      <c r="D1110" s="47"/>
      <c r="E1110" s="47"/>
    </row>
    <row r="1111" spans="1:5" ht="12.75">
      <c r="A1111" s="47"/>
      <c r="B1111" s="47"/>
      <c r="C1111" s="47"/>
      <c r="D1111" s="47"/>
      <c r="E1111" s="47"/>
    </row>
    <row r="1112" spans="1:5" ht="12.75">
      <c r="A1112" s="47"/>
      <c r="B1112" s="47"/>
      <c r="C1112" s="47"/>
      <c r="D1112" s="47"/>
      <c r="E1112" s="47"/>
    </row>
    <row r="1113" spans="1:5" ht="12.75">
      <c r="A1113" s="47"/>
      <c r="B1113" s="47"/>
      <c r="C1113" s="47"/>
      <c r="D1113" s="47"/>
      <c r="E1113" s="47"/>
    </row>
    <row r="1114" spans="1:5" ht="12.75">
      <c r="A1114" s="47"/>
      <c r="B1114" s="47"/>
      <c r="C1114" s="47"/>
      <c r="D1114" s="47"/>
      <c r="E1114" s="47"/>
    </row>
    <row r="1115" spans="1:5" ht="12.75">
      <c r="A1115" s="47"/>
      <c r="B1115" s="47"/>
      <c r="C1115" s="47"/>
      <c r="D1115" s="47"/>
      <c r="E1115" s="47"/>
    </row>
    <row r="1116" spans="1:5" ht="12.75">
      <c r="A1116" s="47"/>
      <c r="B1116" s="47"/>
      <c r="C1116" s="47"/>
      <c r="D1116" s="47"/>
      <c r="E1116" s="47"/>
    </row>
    <row r="1117" spans="1:5" ht="12.75">
      <c r="A1117" s="47"/>
      <c r="B1117" s="47"/>
      <c r="C1117" s="47"/>
      <c r="D1117" s="47"/>
      <c r="E1117" s="47"/>
    </row>
    <row r="1118" spans="1:5" ht="12.75">
      <c r="A1118" s="47"/>
      <c r="B1118" s="47"/>
      <c r="C1118" s="47"/>
      <c r="D1118" s="47"/>
      <c r="E1118" s="47"/>
    </row>
    <row r="1119" spans="1:5" ht="12.75">
      <c r="A1119" s="47"/>
      <c r="B1119" s="47"/>
      <c r="C1119" s="47"/>
      <c r="D1119" s="47"/>
      <c r="E1119" s="47"/>
    </row>
    <row r="1120" spans="1:5" ht="12.75">
      <c r="A1120" s="47"/>
      <c r="B1120" s="47"/>
      <c r="C1120" s="47"/>
      <c r="D1120" s="47"/>
      <c r="E1120" s="47"/>
    </row>
    <row r="1121" spans="1:5" ht="12.75">
      <c r="A1121" s="47"/>
      <c r="B1121" s="47"/>
      <c r="C1121" s="47"/>
      <c r="D1121" s="47"/>
      <c r="E1121" s="47"/>
    </row>
    <row r="1122" spans="1:5" ht="12.75">
      <c r="A1122" s="47"/>
      <c r="B1122" s="47"/>
      <c r="C1122" s="47"/>
      <c r="D1122" s="47"/>
      <c r="E1122" s="47"/>
    </row>
    <row r="1123" spans="1:5" ht="12.75">
      <c r="A1123" s="47"/>
      <c r="B1123" s="47"/>
      <c r="C1123" s="47"/>
      <c r="D1123" s="47"/>
      <c r="E1123" s="47"/>
    </row>
    <row r="1124" spans="1:5" ht="12.75">
      <c r="A1124" s="47"/>
      <c r="B1124" s="47"/>
      <c r="C1124" s="47"/>
      <c r="D1124" s="47"/>
      <c r="E1124" s="47"/>
    </row>
    <row r="1125" spans="1:5" ht="12.75">
      <c r="A1125" s="47"/>
      <c r="B1125" s="47"/>
      <c r="C1125" s="47"/>
      <c r="D1125" s="47"/>
      <c r="E1125" s="47"/>
    </row>
    <row r="1126" spans="1:5" ht="12.75">
      <c r="A1126" s="47"/>
      <c r="B1126" s="47"/>
      <c r="C1126" s="47"/>
      <c r="D1126" s="47"/>
      <c r="E1126" s="47"/>
    </row>
    <row r="1127" spans="1:5" ht="12.75">
      <c r="A1127" s="47"/>
      <c r="B1127" s="47"/>
      <c r="C1127" s="47"/>
      <c r="D1127" s="47"/>
      <c r="E1127" s="47"/>
    </row>
    <row r="1128" spans="1:5" ht="12.75">
      <c r="A1128" s="47"/>
      <c r="B1128" s="47"/>
      <c r="C1128" s="47"/>
      <c r="D1128" s="47"/>
      <c r="E1128" s="47"/>
    </row>
    <row r="1129" spans="1:5" ht="12.75">
      <c r="A1129" s="47"/>
      <c r="B1129" s="47"/>
      <c r="C1129" s="47"/>
      <c r="D1129" s="47"/>
      <c r="E1129" s="47"/>
    </row>
    <row r="1130" spans="1:5" ht="12.75">
      <c r="A1130" s="47"/>
      <c r="B1130" s="47"/>
      <c r="C1130" s="47"/>
      <c r="D1130" s="47"/>
      <c r="E1130" s="47"/>
    </row>
    <row r="1131" spans="1:5" ht="12.75">
      <c r="A1131" s="47"/>
      <c r="B1131" s="47"/>
      <c r="C1131" s="47"/>
      <c r="D1131" s="47"/>
      <c r="E1131" s="47"/>
    </row>
    <row r="1132" spans="1:5" ht="12.75">
      <c r="A1132" s="47"/>
      <c r="B1132" s="47"/>
      <c r="C1132" s="47"/>
      <c r="D1132" s="47"/>
      <c r="E1132" s="47"/>
    </row>
    <row r="1133" spans="1:5" ht="12.75">
      <c r="A1133" s="47"/>
      <c r="B1133" s="47"/>
      <c r="C1133" s="47"/>
      <c r="D1133" s="47"/>
      <c r="E1133" s="47"/>
    </row>
    <row r="1134" spans="1:5" ht="12.75">
      <c r="A1134" s="47"/>
      <c r="B1134" s="47"/>
      <c r="C1134" s="47"/>
      <c r="D1134" s="47"/>
      <c r="E1134" s="47"/>
    </row>
    <row r="1135" spans="1:5" ht="12.75">
      <c r="A1135" s="47"/>
      <c r="B1135" s="47"/>
      <c r="C1135" s="47"/>
      <c r="D1135" s="47"/>
      <c r="E1135" s="47"/>
    </row>
    <row r="1136" spans="1:5" ht="12.75">
      <c r="A1136" s="47"/>
      <c r="B1136" s="47"/>
      <c r="C1136" s="47"/>
      <c r="D1136" s="47"/>
      <c r="E1136" s="47"/>
    </row>
    <row r="1137" spans="1:5" ht="12.75">
      <c r="A1137" s="47"/>
      <c r="B1137" s="47"/>
      <c r="C1137" s="47"/>
      <c r="D1137" s="47"/>
      <c r="E1137" s="47"/>
    </row>
    <row r="1138" spans="1:5" ht="12.75">
      <c r="A1138" s="47"/>
      <c r="B1138" s="47"/>
      <c r="C1138" s="47"/>
      <c r="D1138" s="47"/>
      <c r="E1138" s="47"/>
    </row>
    <row r="1139" spans="1:5" ht="12.75">
      <c r="A1139" s="47"/>
      <c r="B1139" s="47"/>
      <c r="C1139" s="47"/>
      <c r="D1139" s="47"/>
      <c r="E1139" s="47"/>
    </row>
    <row r="1140" spans="1:5" ht="12.75">
      <c r="A1140" s="47"/>
      <c r="B1140" s="47"/>
      <c r="C1140" s="47"/>
      <c r="D1140" s="47"/>
      <c r="E1140" s="47"/>
    </row>
    <row r="1141" spans="1:5" ht="12.75">
      <c r="A1141" s="47"/>
      <c r="B1141" s="47"/>
      <c r="C1141" s="47"/>
      <c r="D1141" s="47"/>
      <c r="E1141" s="47"/>
    </row>
    <row r="1142" spans="1:5" ht="12.75">
      <c r="A1142" s="47"/>
      <c r="B1142" s="47"/>
      <c r="C1142" s="47"/>
      <c r="D1142" s="47"/>
      <c r="E1142" s="47"/>
    </row>
    <row r="1143" spans="1:5" ht="12.75">
      <c r="A1143" s="47"/>
      <c r="B1143" s="47"/>
      <c r="C1143" s="47"/>
      <c r="D1143" s="47"/>
      <c r="E1143" s="47"/>
    </row>
    <row r="1144" spans="1:5" ht="12.75">
      <c r="A1144" s="47"/>
      <c r="B1144" s="47"/>
      <c r="C1144" s="47"/>
      <c r="D1144" s="47"/>
      <c r="E1144" s="47"/>
    </row>
    <row r="1145" spans="1:5" ht="12.75">
      <c r="A1145" s="47"/>
      <c r="B1145" s="47"/>
      <c r="C1145" s="47"/>
      <c r="D1145" s="47"/>
      <c r="E1145" s="47"/>
    </row>
    <row r="1146" spans="1:5" ht="12.75">
      <c r="A1146" s="47"/>
      <c r="B1146" s="47"/>
      <c r="C1146" s="47"/>
      <c r="D1146" s="47"/>
      <c r="E1146" s="47"/>
    </row>
    <row r="1147" spans="1:5" ht="12.75">
      <c r="A1147" s="47"/>
      <c r="B1147" s="47"/>
      <c r="C1147" s="47"/>
      <c r="D1147" s="47"/>
      <c r="E1147" s="47"/>
    </row>
    <row r="1148" spans="1:5" ht="12.75">
      <c r="A1148" s="47"/>
      <c r="B1148" s="47"/>
      <c r="C1148" s="47"/>
      <c r="D1148" s="47"/>
      <c r="E1148" s="47"/>
    </row>
    <row r="1149" spans="1:5" ht="12.75">
      <c r="A1149" s="47"/>
      <c r="B1149" s="47"/>
      <c r="C1149" s="47"/>
      <c r="D1149" s="47"/>
      <c r="E1149" s="47"/>
    </row>
    <row r="1150" spans="1:5" ht="12.75">
      <c r="A1150" s="47"/>
      <c r="B1150" s="47"/>
      <c r="C1150" s="47"/>
      <c r="D1150" s="47"/>
      <c r="E1150" s="47"/>
    </row>
    <row r="1151" spans="1:5" ht="12.75">
      <c r="A1151" s="47"/>
      <c r="B1151" s="47"/>
      <c r="C1151" s="47"/>
      <c r="D1151" s="47"/>
      <c r="E1151" s="47"/>
    </row>
    <row r="1152" spans="1:5" ht="12.75">
      <c r="A1152" s="47"/>
      <c r="B1152" s="47"/>
      <c r="C1152" s="47"/>
      <c r="D1152" s="47"/>
      <c r="E1152" s="47"/>
    </row>
    <row r="1153" spans="1:5" ht="12.75">
      <c r="A1153" s="47"/>
      <c r="B1153" s="47"/>
      <c r="C1153" s="47"/>
      <c r="D1153" s="47"/>
      <c r="E1153" s="47"/>
    </row>
    <row r="1154" spans="1:5" ht="12.75">
      <c r="A1154" s="47"/>
      <c r="B1154" s="47"/>
      <c r="C1154" s="47"/>
      <c r="D1154" s="47"/>
      <c r="E1154" s="47"/>
    </row>
    <row r="1155" spans="1:5" ht="12.75">
      <c r="A1155" s="47"/>
      <c r="B1155" s="47"/>
      <c r="C1155" s="47"/>
      <c r="D1155" s="47"/>
      <c r="E1155" s="47"/>
    </row>
    <row r="1156" spans="1:5" ht="12.75">
      <c r="A1156" s="47"/>
      <c r="B1156" s="47"/>
      <c r="C1156" s="47"/>
      <c r="D1156" s="47"/>
      <c r="E1156" s="47"/>
    </row>
    <row r="1157" spans="1:5" ht="12.75">
      <c r="A1157" s="47"/>
      <c r="B1157" s="47"/>
      <c r="C1157" s="47"/>
      <c r="D1157" s="47"/>
      <c r="E1157" s="47"/>
    </row>
    <row r="1158" spans="1:5" ht="12.75">
      <c r="A1158" s="47"/>
      <c r="B1158" s="47"/>
      <c r="C1158" s="47"/>
      <c r="D1158" s="47"/>
      <c r="E1158" s="47"/>
    </row>
    <row r="1159" spans="1:5" ht="12.75">
      <c r="A1159" s="47"/>
      <c r="B1159" s="47"/>
      <c r="C1159" s="47"/>
      <c r="D1159" s="47"/>
      <c r="E1159" s="47"/>
    </row>
    <row r="1160" spans="1:5" ht="12.75">
      <c r="A1160" s="47"/>
      <c r="B1160" s="47"/>
      <c r="C1160" s="47"/>
      <c r="D1160" s="47"/>
      <c r="E1160" s="47"/>
    </row>
    <row r="1161" spans="1:5" ht="12.75">
      <c r="A1161" s="47"/>
      <c r="B1161" s="47"/>
      <c r="C1161" s="47"/>
      <c r="D1161" s="47"/>
      <c r="E1161" s="47"/>
    </row>
    <row r="1162" spans="1:5" ht="12.75">
      <c r="A1162" s="47"/>
      <c r="B1162" s="47"/>
      <c r="C1162" s="47"/>
      <c r="D1162" s="47"/>
      <c r="E1162" s="47"/>
    </row>
    <row r="1163" spans="1:5" ht="12.75">
      <c r="A1163" s="47"/>
      <c r="B1163" s="47"/>
      <c r="C1163" s="47"/>
      <c r="D1163" s="47"/>
      <c r="E1163" s="47"/>
    </row>
    <row r="1164" spans="1:5" ht="12.75">
      <c r="A1164" s="47"/>
      <c r="B1164" s="47"/>
      <c r="C1164" s="47"/>
      <c r="D1164" s="47"/>
      <c r="E1164" s="47"/>
    </row>
    <row r="1165" spans="1:5" ht="12.75">
      <c r="A1165" s="47"/>
      <c r="B1165" s="47"/>
      <c r="C1165" s="47"/>
      <c r="D1165" s="47"/>
      <c r="E1165" s="47"/>
    </row>
    <row r="1166" spans="1:5" ht="12.75">
      <c r="A1166" s="47"/>
      <c r="B1166" s="47"/>
      <c r="C1166" s="47"/>
      <c r="D1166" s="47"/>
      <c r="E1166" s="47"/>
    </row>
    <row r="1167" spans="1:5" ht="12.75">
      <c r="A1167" s="47"/>
      <c r="B1167" s="47"/>
      <c r="C1167" s="47"/>
      <c r="D1167" s="47"/>
      <c r="E1167" s="47"/>
    </row>
    <row r="1168" spans="1:5" ht="12.75">
      <c r="A1168" s="47"/>
      <c r="B1168" s="47"/>
      <c r="C1168" s="47"/>
      <c r="D1168" s="47"/>
      <c r="E1168" s="47"/>
    </row>
    <row r="1169" spans="1:5" ht="12.75">
      <c r="A1169" s="47"/>
      <c r="B1169" s="47"/>
      <c r="C1169" s="47"/>
      <c r="D1169" s="47"/>
      <c r="E1169" s="47"/>
    </row>
    <row r="1170" spans="1:5" ht="12.75">
      <c r="A1170" s="47"/>
      <c r="B1170" s="47"/>
      <c r="C1170" s="47"/>
      <c r="D1170" s="47"/>
      <c r="E1170" s="47"/>
    </row>
    <row r="1171" spans="1:5" ht="12.75">
      <c r="A1171" s="47"/>
      <c r="B1171" s="47"/>
      <c r="C1171" s="47"/>
      <c r="D1171" s="47"/>
      <c r="E1171" s="47"/>
    </row>
    <row r="1172" spans="1:5" ht="12.75">
      <c r="A1172" s="47"/>
      <c r="B1172" s="47"/>
      <c r="C1172" s="47"/>
      <c r="D1172" s="47"/>
      <c r="E1172" s="47"/>
    </row>
    <row r="1173" spans="1:5" ht="12.75">
      <c r="A1173" s="47"/>
      <c r="B1173" s="47"/>
      <c r="C1173" s="47"/>
      <c r="D1173" s="47"/>
      <c r="E1173" s="47"/>
    </row>
    <row r="1174" spans="1:5" ht="12.75">
      <c r="A1174" s="47"/>
      <c r="B1174" s="47"/>
      <c r="C1174" s="47"/>
      <c r="D1174" s="47"/>
      <c r="E1174" s="47"/>
    </row>
    <row r="1175" spans="1:5" ht="12.75">
      <c r="A1175" s="47"/>
      <c r="B1175" s="47"/>
      <c r="C1175" s="47"/>
      <c r="D1175" s="47"/>
      <c r="E1175" s="47"/>
    </row>
    <row r="1176" spans="1:5" ht="12.75">
      <c r="A1176" s="47"/>
      <c r="B1176" s="47"/>
      <c r="C1176" s="47"/>
      <c r="D1176" s="47"/>
      <c r="E1176" s="47"/>
    </row>
    <row r="1177" spans="1:5" ht="12.75">
      <c r="A1177" s="47"/>
      <c r="B1177" s="47"/>
      <c r="C1177" s="47"/>
      <c r="D1177" s="47"/>
      <c r="E1177" s="47"/>
    </row>
    <row r="1178" spans="1:5" ht="12.75">
      <c r="A1178" s="47"/>
      <c r="B1178" s="47"/>
      <c r="C1178" s="47"/>
      <c r="D1178" s="47"/>
      <c r="E1178" s="47"/>
    </row>
    <row r="1179" spans="1:5" ht="12.75">
      <c r="A1179" s="47"/>
      <c r="B1179" s="47"/>
      <c r="C1179" s="47"/>
      <c r="D1179" s="47"/>
      <c r="E1179" s="47"/>
    </row>
    <row r="1180" spans="1:5" ht="12.75">
      <c r="A1180" s="47"/>
      <c r="B1180" s="47"/>
      <c r="C1180" s="47"/>
      <c r="D1180" s="47"/>
      <c r="E1180" s="47"/>
    </row>
    <row r="1181" spans="1:5" ht="12.75">
      <c r="A1181" s="47"/>
      <c r="B1181" s="47"/>
      <c r="C1181" s="47"/>
      <c r="D1181" s="47"/>
      <c r="E1181" s="47"/>
    </row>
    <row r="1182" spans="1:5" ht="12.75">
      <c r="A1182" s="47"/>
      <c r="B1182" s="47"/>
      <c r="C1182" s="47"/>
      <c r="D1182" s="47"/>
      <c r="E1182" s="47"/>
    </row>
    <row r="1183" spans="1:5" ht="12.75">
      <c r="A1183" s="47"/>
      <c r="B1183" s="47"/>
      <c r="C1183" s="47"/>
      <c r="D1183" s="47"/>
      <c r="E1183" s="47"/>
    </row>
    <row r="1184" spans="1:5" ht="12.75">
      <c r="A1184" s="47"/>
      <c r="B1184" s="47"/>
      <c r="C1184" s="47"/>
      <c r="D1184" s="47"/>
      <c r="E1184" s="47"/>
    </row>
    <row r="1185" spans="1:5" ht="12.75">
      <c r="A1185" s="47"/>
      <c r="B1185" s="47"/>
      <c r="C1185" s="47"/>
      <c r="D1185" s="47"/>
      <c r="E1185" s="47"/>
    </row>
    <row r="1186" spans="1:5" ht="12.75">
      <c r="A1186" s="47"/>
      <c r="B1186" s="47"/>
      <c r="C1186" s="47"/>
      <c r="D1186" s="47"/>
      <c r="E1186" s="47"/>
    </row>
    <row r="1187" spans="1:5" ht="12.75">
      <c r="A1187" s="47"/>
      <c r="B1187" s="47"/>
      <c r="C1187" s="47"/>
      <c r="D1187" s="47"/>
      <c r="E1187" s="47"/>
    </row>
    <row r="1188" spans="1:5" ht="12.75">
      <c r="A1188" s="47"/>
      <c r="B1188" s="47"/>
      <c r="C1188" s="47"/>
      <c r="D1188" s="47"/>
      <c r="E1188" s="47"/>
    </row>
    <row r="1189" spans="1:5" ht="12.75">
      <c r="A1189" s="47"/>
      <c r="B1189" s="47"/>
      <c r="C1189" s="47"/>
      <c r="D1189" s="47"/>
      <c r="E1189" s="47"/>
    </row>
    <row r="1190" spans="1:5" ht="12.75">
      <c r="A1190" s="47"/>
      <c r="B1190" s="47"/>
      <c r="C1190" s="47"/>
      <c r="D1190" s="47"/>
      <c r="E1190" s="47"/>
    </row>
    <row r="1191" spans="1:5" ht="12.75">
      <c r="A1191" s="47"/>
      <c r="B1191" s="47"/>
      <c r="C1191" s="47"/>
      <c r="D1191" s="47"/>
      <c r="E1191" s="47"/>
    </row>
    <row r="1192" spans="1:5" ht="12.75">
      <c r="A1192" s="47"/>
      <c r="B1192" s="47"/>
      <c r="C1192" s="47"/>
      <c r="D1192" s="47"/>
      <c r="E1192" s="47"/>
    </row>
    <row r="1193" spans="1:5" ht="12.75">
      <c r="A1193" s="47"/>
      <c r="B1193" s="47"/>
      <c r="C1193" s="47"/>
      <c r="D1193" s="47"/>
      <c r="E1193" s="47"/>
    </row>
    <row r="1194" spans="1:5" ht="12.75">
      <c r="A1194" s="47"/>
      <c r="B1194" s="47"/>
      <c r="C1194" s="47"/>
      <c r="D1194" s="47"/>
      <c r="E1194" s="47"/>
    </row>
    <row r="1195" spans="1:5" ht="12.75">
      <c r="A1195" s="47"/>
      <c r="B1195" s="47"/>
      <c r="C1195" s="47"/>
      <c r="D1195" s="47"/>
      <c r="E1195" s="47"/>
    </row>
    <row r="1196" spans="1:5" ht="12.75">
      <c r="A1196" s="47"/>
      <c r="B1196" s="47"/>
      <c r="C1196" s="47"/>
      <c r="D1196" s="47"/>
      <c r="E1196" s="47"/>
    </row>
    <row r="1197" spans="1:5" ht="12.75">
      <c r="A1197" s="47"/>
      <c r="B1197" s="47"/>
      <c r="C1197" s="47"/>
      <c r="D1197" s="47"/>
      <c r="E1197" s="47"/>
    </row>
    <row r="1198" spans="1:5" ht="12.75">
      <c r="A1198" s="47"/>
      <c r="B1198" s="47"/>
      <c r="C1198" s="47"/>
      <c r="D1198" s="47"/>
      <c r="E1198" s="47"/>
    </row>
    <row r="1199" spans="1:5" ht="12.75">
      <c r="A1199" s="47"/>
      <c r="B1199" s="47"/>
      <c r="C1199" s="47"/>
      <c r="D1199" s="47"/>
      <c r="E1199" s="47"/>
    </row>
    <row r="1200" spans="1:5" ht="12.75">
      <c r="A1200" s="47"/>
      <c r="B1200" s="47"/>
      <c r="C1200" s="47"/>
      <c r="D1200" s="47"/>
      <c r="E1200" s="47"/>
    </row>
    <row r="1201" spans="1:5" ht="12.75">
      <c r="A1201" s="47"/>
      <c r="B1201" s="47"/>
      <c r="C1201" s="47"/>
      <c r="D1201" s="47"/>
      <c r="E1201" s="47"/>
    </row>
    <row r="1202" spans="1:5" ht="12.75">
      <c r="A1202" s="47"/>
      <c r="B1202" s="47"/>
      <c r="C1202" s="47"/>
      <c r="D1202" s="47"/>
      <c r="E1202" s="47"/>
    </row>
    <row r="1203" spans="1:5" ht="12.75">
      <c r="A1203" s="47"/>
      <c r="B1203" s="47"/>
      <c r="C1203" s="47"/>
      <c r="D1203" s="47"/>
      <c r="E1203" s="47"/>
    </row>
    <row r="1204" spans="1:5" ht="12.75">
      <c r="A1204" s="47"/>
      <c r="B1204" s="47"/>
      <c r="C1204" s="47"/>
      <c r="D1204" s="47"/>
      <c r="E1204" s="47"/>
    </row>
    <row r="1205" spans="1:5" ht="12.75">
      <c r="A1205" s="47"/>
      <c r="B1205" s="47"/>
      <c r="C1205" s="47"/>
      <c r="D1205" s="47"/>
      <c r="E1205" s="47"/>
    </row>
    <row r="1206" spans="1:5" ht="12.75">
      <c r="A1206" s="47"/>
      <c r="B1206" s="47"/>
      <c r="C1206" s="47"/>
      <c r="D1206" s="47"/>
      <c r="E1206" s="47"/>
    </row>
    <row r="1207" spans="1:5" ht="12.75">
      <c r="A1207" s="47"/>
      <c r="B1207" s="47"/>
      <c r="C1207" s="47"/>
      <c r="D1207" s="47"/>
      <c r="E1207" s="47"/>
    </row>
    <row r="1208" spans="1:5" ht="12.75">
      <c r="A1208" s="47"/>
      <c r="B1208" s="47"/>
      <c r="C1208" s="47"/>
      <c r="D1208" s="47"/>
      <c r="E1208" s="47"/>
    </row>
    <row r="1209" spans="1:5" ht="12.75">
      <c r="A1209" s="47"/>
      <c r="B1209" s="47"/>
      <c r="C1209" s="47"/>
      <c r="D1209" s="47"/>
      <c r="E1209" s="47"/>
    </row>
    <row r="1210" spans="1:5" ht="12.75">
      <c r="A1210" s="47"/>
      <c r="B1210" s="47"/>
      <c r="C1210" s="47"/>
      <c r="D1210" s="47"/>
      <c r="E1210" s="47"/>
    </row>
    <row r="1211" spans="1:5" ht="12.75">
      <c r="A1211" s="47"/>
      <c r="B1211" s="47"/>
      <c r="C1211" s="47"/>
      <c r="D1211" s="47"/>
      <c r="E1211" s="47"/>
    </row>
    <row r="1212" spans="1:5" ht="12.75">
      <c r="A1212" s="47"/>
      <c r="B1212" s="47"/>
      <c r="C1212" s="47"/>
      <c r="D1212" s="47"/>
      <c r="E1212" s="47"/>
    </row>
    <row r="1213" spans="1:5" ht="12.75">
      <c r="A1213" s="47"/>
      <c r="B1213" s="47"/>
      <c r="C1213" s="47"/>
      <c r="D1213" s="47"/>
      <c r="E1213" s="47"/>
    </row>
    <row r="1214" spans="1:5" ht="12.75">
      <c r="A1214" s="47"/>
      <c r="B1214" s="47"/>
      <c r="C1214" s="47"/>
      <c r="D1214" s="47"/>
      <c r="E1214" s="47"/>
    </row>
    <row r="1215" spans="1:5" ht="12.75">
      <c r="A1215" s="47"/>
      <c r="B1215" s="47"/>
      <c r="C1215" s="47"/>
      <c r="D1215" s="47"/>
      <c r="E1215" s="47"/>
    </row>
    <row r="1216" spans="1:5" ht="12.75">
      <c r="A1216" s="47"/>
      <c r="B1216" s="47"/>
      <c r="C1216" s="47"/>
      <c r="D1216" s="47"/>
      <c r="E1216" s="47"/>
    </row>
    <row r="1217" spans="1:5" ht="12.75">
      <c r="A1217" s="47"/>
      <c r="B1217" s="47"/>
      <c r="C1217" s="47"/>
      <c r="D1217" s="47"/>
      <c r="E1217" s="47"/>
    </row>
    <row r="1218" spans="1:5" ht="12.75">
      <c r="A1218" s="47"/>
      <c r="B1218" s="47"/>
      <c r="C1218" s="47"/>
      <c r="D1218" s="47"/>
      <c r="E1218" s="47"/>
    </row>
    <row r="1219" spans="1:5" ht="12.75">
      <c r="A1219" s="47"/>
      <c r="B1219" s="47"/>
      <c r="C1219" s="47"/>
      <c r="D1219" s="47"/>
      <c r="E1219" s="47"/>
    </row>
    <row r="1220" spans="1:5" ht="12.75">
      <c r="A1220" s="47"/>
      <c r="B1220" s="47"/>
      <c r="C1220" s="47"/>
      <c r="D1220" s="47"/>
      <c r="E1220" s="47"/>
    </row>
    <row r="1221" spans="1:5" ht="12.75">
      <c r="A1221" s="47"/>
      <c r="B1221" s="47"/>
      <c r="C1221" s="47"/>
      <c r="D1221" s="47"/>
      <c r="E1221" s="47"/>
    </row>
    <row r="1222" spans="1:5" ht="12.75">
      <c r="A1222" s="47"/>
      <c r="B1222" s="47"/>
      <c r="C1222" s="47"/>
      <c r="D1222" s="47"/>
      <c r="E1222" s="47"/>
    </row>
    <row r="1223" spans="1:5" ht="12.75">
      <c r="A1223" s="47"/>
      <c r="B1223" s="47"/>
      <c r="C1223" s="47"/>
      <c r="D1223" s="47"/>
      <c r="E1223" s="47"/>
    </row>
    <row r="1224" spans="1:5" ht="12.75">
      <c r="A1224" s="47"/>
      <c r="B1224" s="47"/>
      <c r="C1224" s="47"/>
      <c r="D1224" s="47"/>
      <c r="E1224" s="47"/>
    </row>
    <row r="1225" spans="1:5" ht="12.75">
      <c r="A1225" s="47"/>
      <c r="B1225" s="47"/>
      <c r="C1225" s="47"/>
      <c r="D1225" s="47"/>
      <c r="E1225" s="47"/>
    </row>
    <row r="1226" spans="1:5" ht="12.75">
      <c r="A1226" s="47"/>
      <c r="B1226" s="47"/>
      <c r="C1226" s="47"/>
      <c r="D1226" s="47"/>
      <c r="E1226" s="47"/>
    </row>
    <row r="1227" spans="1:5" ht="12.75">
      <c r="A1227" s="47"/>
      <c r="B1227" s="47"/>
      <c r="C1227" s="47"/>
      <c r="D1227" s="47"/>
      <c r="E1227" s="47"/>
    </row>
    <row r="1228" spans="1:5" ht="12.75">
      <c r="A1228" s="47"/>
      <c r="B1228" s="47"/>
      <c r="C1228" s="47"/>
      <c r="D1228" s="47"/>
      <c r="E1228" s="47"/>
    </row>
    <row r="1229" spans="1:5" ht="12.75">
      <c r="A1229" s="47"/>
      <c r="B1229" s="47"/>
      <c r="C1229" s="47"/>
      <c r="D1229" s="47"/>
      <c r="E1229" s="47"/>
    </row>
    <row r="1230" spans="1:5" ht="12.75">
      <c r="A1230" s="47"/>
      <c r="B1230" s="47"/>
      <c r="C1230" s="47"/>
      <c r="D1230" s="47"/>
      <c r="E1230" s="47"/>
    </row>
    <row r="1231" spans="1:5" ht="12.75">
      <c r="A1231" s="47"/>
      <c r="B1231" s="47"/>
      <c r="C1231" s="47"/>
      <c r="D1231" s="47"/>
      <c r="E1231" s="47"/>
    </row>
    <row r="1232" spans="1:5" ht="12.75">
      <c r="A1232" s="47"/>
      <c r="B1232" s="47"/>
      <c r="C1232" s="47"/>
      <c r="D1232" s="47"/>
      <c r="E1232" s="47"/>
    </row>
    <row r="1233" spans="1:5" ht="12.75">
      <c r="A1233" s="47"/>
      <c r="B1233" s="47"/>
      <c r="C1233" s="47"/>
      <c r="D1233" s="47"/>
      <c r="E1233" s="47"/>
    </row>
    <row r="1234" spans="1:5" ht="12.75">
      <c r="A1234" s="47"/>
      <c r="B1234" s="47"/>
      <c r="C1234" s="47"/>
      <c r="D1234" s="47"/>
      <c r="E1234" s="47"/>
    </row>
    <row r="1235" spans="1:5" ht="12.75">
      <c r="A1235" s="47"/>
      <c r="B1235" s="47"/>
      <c r="C1235" s="47"/>
      <c r="D1235" s="47"/>
      <c r="E1235" s="47"/>
    </row>
    <row r="1236" spans="1:5" ht="12.75">
      <c r="A1236" s="47"/>
      <c r="B1236" s="47"/>
      <c r="C1236" s="47"/>
      <c r="D1236" s="47"/>
      <c r="E1236" s="47"/>
    </row>
    <row r="1237" spans="1:5" ht="12.75">
      <c r="A1237" s="47"/>
      <c r="B1237" s="47"/>
      <c r="C1237" s="47"/>
      <c r="D1237" s="47"/>
      <c r="E1237" s="47"/>
    </row>
    <row r="1238" spans="1:5" ht="12.75">
      <c r="A1238" s="47"/>
      <c r="B1238" s="47"/>
      <c r="C1238" s="47"/>
      <c r="D1238" s="47"/>
      <c r="E1238" s="47"/>
    </row>
    <row r="1239" spans="1:5" ht="12.75">
      <c r="A1239" s="47"/>
      <c r="B1239" s="47"/>
      <c r="C1239" s="47"/>
      <c r="D1239" s="47"/>
      <c r="E1239" s="47"/>
    </row>
    <row r="1240" spans="1:5" ht="12.75">
      <c r="A1240" s="47"/>
      <c r="B1240" s="47"/>
      <c r="C1240" s="47"/>
      <c r="D1240" s="47"/>
      <c r="E1240" s="47"/>
    </row>
    <row r="1241" spans="1:5" ht="12.75">
      <c r="A1241" s="47"/>
      <c r="B1241" s="47"/>
      <c r="C1241" s="47"/>
      <c r="D1241" s="47"/>
      <c r="E1241" s="47"/>
    </row>
    <row r="1242" spans="1:5" ht="12.75">
      <c r="A1242" s="47"/>
      <c r="B1242" s="47"/>
      <c r="C1242" s="47"/>
      <c r="D1242" s="47"/>
      <c r="E1242" s="47"/>
    </row>
    <row r="1243" spans="1:5" ht="12.75">
      <c r="A1243" s="47"/>
      <c r="B1243" s="47"/>
      <c r="C1243" s="47"/>
      <c r="D1243" s="47"/>
      <c r="E1243" s="47"/>
    </row>
    <row r="1244" spans="1:5" ht="12.75">
      <c r="A1244" s="47"/>
      <c r="B1244" s="47"/>
      <c r="C1244" s="47"/>
      <c r="D1244" s="47"/>
      <c r="E1244" s="47"/>
    </row>
    <row r="1245" spans="1:5" ht="12.75">
      <c r="A1245" s="47"/>
      <c r="B1245" s="47"/>
      <c r="C1245" s="47"/>
      <c r="D1245" s="47"/>
      <c r="E1245" s="47"/>
    </row>
    <row r="1246" spans="1:5" ht="12.75">
      <c r="A1246" s="47"/>
      <c r="B1246" s="47"/>
      <c r="C1246" s="47"/>
      <c r="D1246" s="47"/>
      <c r="E1246" s="47"/>
    </row>
    <row r="1247" spans="1:5" ht="12.75">
      <c r="A1247" s="47"/>
      <c r="B1247" s="47"/>
      <c r="C1247" s="47"/>
      <c r="D1247" s="47"/>
      <c r="E1247" s="47"/>
    </row>
    <row r="1248" spans="1:5" ht="12.75">
      <c r="A1248" s="47"/>
      <c r="B1248" s="47"/>
      <c r="C1248" s="47"/>
      <c r="D1248" s="47"/>
      <c r="E1248" s="47"/>
    </row>
    <row r="1249" spans="1:5" ht="12.75">
      <c r="A1249" s="47"/>
      <c r="B1249" s="47"/>
      <c r="C1249" s="47"/>
      <c r="D1249" s="47"/>
      <c r="E1249" s="47"/>
    </row>
    <row r="1250" spans="1:5" ht="12.75">
      <c r="A1250" s="47"/>
      <c r="B1250" s="47"/>
      <c r="C1250" s="47"/>
      <c r="D1250" s="47"/>
      <c r="E1250" s="47"/>
    </row>
    <row r="1251" spans="1:5" ht="12.75">
      <c r="A1251" s="47"/>
      <c r="B1251" s="47"/>
      <c r="C1251" s="47"/>
      <c r="D1251" s="47"/>
      <c r="E1251" s="47"/>
    </row>
    <row r="1252" spans="1:5" ht="12.75">
      <c r="A1252" s="47"/>
      <c r="B1252" s="47"/>
      <c r="C1252" s="47"/>
      <c r="D1252" s="47"/>
      <c r="E1252" s="47"/>
    </row>
    <row r="1253" spans="1:5" ht="12.75">
      <c r="A1253" s="47"/>
      <c r="B1253" s="47"/>
      <c r="C1253" s="47"/>
      <c r="D1253" s="47"/>
      <c r="E1253" s="47"/>
    </row>
    <row r="1254" spans="1:5" ht="12.75">
      <c r="A1254" s="47"/>
      <c r="B1254" s="47"/>
      <c r="C1254" s="47"/>
      <c r="D1254" s="47"/>
      <c r="E1254" s="47"/>
    </row>
    <row r="1255" spans="1:5" ht="12.75">
      <c r="A1255" s="47"/>
      <c r="B1255" s="47"/>
      <c r="C1255" s="47"/>
      <c r="D1255" s="47"/>
      <c r="E1255" s="47"/>
    </row>
    <row r="1256" spans="1:5" ht="12.75">
      <c r="A1256" s="47"/>
      <c r="B1256" s="47"/>
      <c r="C1256" s="47"/>
      <c r="D1256" s="47"/>
      <c r="E1256" s="47"/>
    </row>
    <row r="1257" spans="1:5" ht="12.75">
      <c r="A1257" s="47"/>
      <c r="B1257" s="47"/>
      <c r="C1257" s="47"/>
      <c r="D1257" s="47"/>
      <c r="E1257" s="47"/>
    </row>
    <row r="1258" spans="1:5" ht="12.75">
      <c r="A1258" s="47"/>
      <c r="B1258" s="47"/>
      <c r="C1258" s="47"/>
      <c r="D1258" s="47"/>
      <c r="E1258" s="47"/>
    </row>
    <row r="1259" spans="1:5" ht="12.75">
      <c r="A1259" s="47"/>
      <c r="B1259" s="47"/>
      <c r="C1259" s="47"/>
      <c r="D1259" s="47"/>
      <c r="E1259" s="47"/>
    </row>
    <row r="1260" spans="1:5" ht="12.75">
      <c r="A1260" s="47"/>
      <c r="B1260" s="47"/>
      <c r="C1260" s="47"/>
      <c r="D1260" s="47"/>
      <c r="E1260" s="47"/>
    </row>
    <row r="1261" spans="1:5" ht="12.75">
      <c r="A1261" s="47"/>
      <c r="B1261" s="47"/>
      <c r="C1261" s="47"/>
      <c r="D1261" s="47"/>
      <c r="E1261" s="47"/>
    </row>
    <row r="1262" spans="1:5" ht="12.75">
      <c r="A1262" s="47"/>
      <c r="B1262" s="47"/>
      <c r="C1262" s="47"/>
      <c r="D1262" s="47"/>
      <c r="E1262" s="47"/>
    </row>
    <row r="1263" spans="1:5" ht="12.75">
      <c r="A1263" s="47"/>
      <c r="B1263" s="47"/>
      <c r="C1263" s="47"/>
      <c r="D1263" s="47"/>
      <c r="E1263" s="47"/>
    </row>
    <row r="1264" spans="1:5" ht="12.75">
      <c r="A1264" s="47"/>
      <c r="B1264" s="47"/>
      <c r="C1264" s="47"/>
      <c r="D1264" s="47"/>
      <c r="E1264" s="47"/>
    </row>
    <row r="1265" spans="1:5" ht="12.75">
      <c r="A1265" s="47"/>
      <c r="B1265" s="47"/>
      <c r="C1265" s="47"/>
      <c r="D1265" s="47"/>
      <c r="E1265" s="47"/>
    </row>
    <row r="1266" spans="1:5" ht="12.75">
      <c r="A1266" s="47"/>
      <c r="B1266" s="47"/>
      <c r="C1266" s="47"/>
      <c r="D1266" s="47"/>
      <c r="E1266" s="47"/>
    </row>
    <row r="1267" spans="1:5" ht="12.75">
      <c r="A1267" s="47"/>
      <c r="B1267" s="47"/>
      <c r="C1267" s="47"/>
      <c r="D1267" s="47"/>
      <c r="E1267" s="47"/>
    </row>
    <row r="1268" spans="1:5" ht="12.75">
      <c r="A1268" s="47"/>
      <c r="B1268" s="47"/>
      <c r="C1268" s="47"/>
      <c r="D1268" s="47"/>
      <c r="E1268" s="47"/>
    </row>
    <row r="1269" spans="1:5" ht="12.75">
      <c r="A1269" s="47"/>
      <c r="B1269" s="47"/>
      <c r="C1269" s="47"/>
      <c r="D1269" s="47"/>
      <c r="E1269" s="47"/>
    </row>
    <row r="1270" spans="1:5" ht="12.75">
      <c r="A1270" s="47"/>
      <c r="B1270" s="47"/>
      <c r="C1270" s="47"/>
      <c r="D1270" s="47"/>
      <c r="E1270" s="47"/>
    </row>
    <row r="1271" spans="1:5" ht="12.75">
      <c r="A1271" s="47"/>
      <c r="B1271" s="47"/>
      <c r="C1271" s="47"/>
      <c r="D1271" s="47"/>
      <c r="E1271" s="47"/>
    </row>
    <row r="1272" spans="1:5" ht="12.75">
      <c r="A1272" s="47"/>
      <c r="B1272" s="47"/>
      <c r="C1272" s="47"/>
      <c r="D1272" s="47"/>
      <c r="E1272" s="47"/>
    </row>
    <row r="1273" spans="1:5" ht="12.75">
      <c r="A1273" s="47"/>
      <c r="B1273" s="47"/>
      <c r="C1273" s="47"/>
      <c r="D1273" s="47"/>
      <c r="E1273" s="47"/>
    </row>
    <row r="1274" spans="1:5" ht="12.75">
      <c r="A1274" s="47"/>
      <c r="B1274" s="47"/>
      <c r="C1274" s="47"/>
      <c r="D1274" s="47"/>
      <c r="E1274" s="47"/>
    </row>
    <row r="1275" spans="1:5" ht="12.75">
      <c r="A1275" s="47"/>
      <c r="B1275" s="47"/>
      <c r="C1275" s="47"/>
      <c r="D1275" s="47"/>
      <c r="E1275" s="47"/>
    </row>
    <row r="1276" spans="1:5" ht="12.75">
      <c r="A1276" s="47"/>
      <c r="B1276" s="47"/>
      <c r="C1276" s="47"/>
      <c r="D1276" s="47"/>
      <c r="E1276" s="47"/>
    </row>
    <row r="1277" spans="1:5" ht="12.75">
      <c r="A1277" s="47"/>
      <c r="B1277" s="47"/>
      <c r="C1277" s="47"/>
      <c r="D1277" s="47"/>
      <c r="E1277" s="47"/>
    </row>
    <row r="1278" spans="1:5" ht="12.75">
      <c r="A1278" s="47"/>
      <c r="B1278" s="47"/>
      <c r="C1278" s="47"/>
      <c r="D1278" s="47"/>
      <c r="E1278" s="47"/>
    </row>
    <row r="1279" spans="1:5" ht="12.75">
      <c r="A1279" s="47"/>
      <c r="B1279" s="47"/>
      <c r="C1279" s="47"/>
      <c r="D1279" s="47"/>
      <c r="E1279" s="47"/>
    </row>
    <row r="1280" spans="1:5" ht="12.75">
      <c r="A1280" s="47"/>
      <c r="B1280" s="47"/>
      <c r="C1280" s="47"/>
      <c r="D1280" s="47"/>
      <c r="E1280" s="47"/>
    </row>
    <row r="1281" spans="1:5" ht="12.75">
      <c r="A1281" s="47"/>
      <c r="B1281" s="47"/>
      <c r="C1281" s="47"/>
      <c r="D1281" s="47"/>
      <c r="E1281" s="47"/>
    </row>
    <row r="1282" spans="1:5" ht="12.75">
      <c r="A1282" s="47"/>
      <c r="B1282" s="47"/>
      <c r="C1282" s="47"/>
      <c r="D1282" s="47"/>
      <c r="E1282" s="47"/>
    </row>
    <row r="1283" spans="1:5" ht="12.75">
      <c r="A1283" s="47"/>
      <c r="B1283" s="47"/>
      <c r="C1283" s="47"/>
      <c r="D1283" s="47"/>
      <c r="E1283" s="47"/>
    </row>
    <row r="1284" spans="1:5" ht="12.75">
      <c r="A1284" s="47"/>
      <c r="B1284" s="47"/>
      <c r="C1284" s="47"/>
      <c r="D1284" s="47"/>
      <c r="E1284" s="47"/>
    </row>
    <row r="1285" spans="1:5" ht="12.75">
      <c r="A1285" s="47"/>
      <c r="B1285" s="47"/>
      <c r="C1285" s="47"/>
      <c r="D1285" s="47"/>
      <c r="E1285" s="47"/>
    </row>
    <row r="1286" spans="1:5" ht="12.75">
      <c r="A1286" s="47"/>
      <c r="B1286" s="47"/>
      <c r="C1286" s="47"/>
      <c r="D1286" s="47"/>
      <c r="E1286" s="47"/>
    </row>
    <row r="1287" spans="1:5" ht="12.75">
      <c r="A1287" s="47"/>
      <c r="B1287" s="47"/>
      <c r="C1287" s="47"/>
      <c r="D1287" s="47"/>
      <c r="E1287" s="47"/>
    </row>
    <row r="1288" spans="1:5" ht="12.75">
      <c r="A1288" s="47"/>
      <c r="B1288" s="47"/>
      <c r="C1288" s="47"/>
      <c r="D1288" s="47"/>
      <c r="E1288" s="47"/>
    </row>
    <row r="1289" spans="1:5" ht="12.75">
      <c r="A1289" s="47"/>
      <c r="B1289" s="47"/>
      <c r="C1289" s="47"/>
      <c r="D1289" s="47"/>
      <c r="E1289" s="47"/>
    </row>
    <row r="1290" spans="1:5" ht="12.75">
      <c r="A1290" s="47"/>
      <c r="B1290" s="47"/>
      <c r="C1290" s="47"/>
      <c r="D1290" s="47"/>
      <c r="E1290" s="47"/>
    </row>
    <row r="1291" spans="1:5" ht="12.75">
      <c r="A1291" s="47"/>
      <c r="B1291" s="47"/>
      <c r="C1291" s="47"/>
      <c r="D1291" s="47"/>
      <c r="E1291" s="47"/>
    </row>
    <row r="1292" spans="1:5" ht="12.75">
      <c r="A1292" s="47"/>
      <c r="B1292" s="47"/>
      <c r="C1292" s="47"/>
      <c r="D1292" s="47"/>
      <c r="E1292" s="47"/>
    </row>
    <row r="1293" spans="1:5" ht="12.75">
      <c r="A1293" s="47"/>
      <c r="B1293" s="47"/>
      <c r="C1293" s="47"/>
      <c r="D1293" s="47"/>
      <c r="E1293" s="47"/>
    </row>
    <row r="1294" spans="1:5" ht="12.75">
      <c r="A1294" s="47"/>
      <c r="B1294" s="47"/>
      <c r="C1294" s="47"/>
      <c r="D1294" s="47"/>
      <c r="E1294" s="47"/>
    </row>
    <row r="1295" spans="1:5" ht="12.75">
      <c r="A1295" s="47"/>
      <c r="B1295" s="47"/>
      <c r="C1295" s="47"/>
      <c r="D1295" s="47"/>
      <c r="E1295" s="47"/>
    </row>
    <row r="1296" spans="1:5" ht="12.75">
      <c r="A1296" s="47"/>
      <c r="B1296" s="47"/>
      <c r="C1296" s="47"/>
      <c r="D1296" s="47"/>
      <c r="E1296" s="47"/>
    </row>
    <row r="1297" spans="1:5" ht="12.75">
      <c r="A1297" s="47"/>
      <c r="B1297" s="47"/>
      <c r="C1297" s="47"/>
      <c r="D1297" s="47"/>
      <c r="E1297" s="47"/>
    </row>
    <row r="1298" spans="1:5" ht="12.75">
      <c r="A1298" s="47"/>
      <c r="B1298" s="47"/>
      <c r="C1298" s="47"/>
      <c r="D1298" s="47"/>
      <c r="E1298" s="47"/>
    </row>
    <row r="1299" spans="1:5" ht="12.75">
      <c r="A1299" s="47"/>
      <c r="B1299" s="47"/>
      <c r="C1299" s="47"/>
      <c r="D1299" s="47"/>
      <c r="E1299" s="47"/>
    </row>
    <row r="1300" spans="1:5" ht="12.75">
      <c r="A1300" s="47"/>
      <c r="B1300" s="47"/>
      <c r="C1300" s="47"/>
      <c r="D1300" s="47"/>
      <c r="E1300" s="47"/>
    </row>
    <row r="1301" spans="1:5" ht="12.75">
      <c r="A1301" s="47"/>
      <c r="B1301" s="47"/>
      <c r="C1301" s="47"/>
      <c r="D1301" s="47"/>
      <c r="E1301" s="47"/>
    </row>
    <row r="1302" spans="1:5" ht="12.75">
      <c r="A1302" s="47"/>
      <c r="B1302" s="47"/>
      <c r="C1302" s="47"/>
      <c r="D1302" s="47"/>
      <c r="E1302" s="47"/>
    </row>
    <row r="1303" spans="1:5" ht="12.75">
      <c r="A1303" s="47"/>
      <c r="B1303" s="47"/>
      <c r="C1303" s="47"/>
      <c r="D1303" s="47"/>
      <c r="E1303" s="47"/>
    </row>
    <row r="1304" spans="1:5" ht="12.75">
      <c r="A1304" s="47"/>
      <c r="B1304" s="47"/>
      <c r="C1304" s="47"/>
      <c r="D1304" s="47"/>
      <c r="E1304" s="47"/>
    </row>
    <row r="1305" spans="1:5" ht="12.75">
      <c r="A1305" s="47"/>
      <c r="B1305" s="47"/>
      <c r="C1305" s="47"/>
      <c r="D1305" s="47"/>
      <c r="E1305" s="47"/>
    </row>
    <row r="1306" spans="1:5" ht="12.75">
      <c r="A1306" s="47"/>
      <c r="B1306" s="47"/>
      <c r="C1306" s="47"/>
      <c r="D1306" s="47"/>
      <c r="E1306" s="47"/>
    </row>
    <row r="1307" spans="1:5" ht="12.75">
      <c r="A1307" s="47"/>
      <c r="B1307" s="47"/>
      <c r="C1307" s="47"/>
      <c r="D1307" s="47"/>
      <c r="E1307" s="47"/>
    </row>
    <row r="1308" spans="1:5" ht="12.75">
      <c r="A1308" s="47"/>
      <c r="B1308" s="47"/>
      <c r="C1308" s="47"/>
      <c r="D1308" s="47"/>
      <c r="E1308" s="47"/>
    </row>
    <row r="1309" spans="1:5" ht="12.75">
      <c r="A1309" s="47"/>
      <c r="B1309" s="47"/>
      <c r="C1309" s="47"/>
      <c r="D1309" s="47"/>
      <c r="E1309" s="47"/>
    </row>
    <row r="1310" spans="1:5" ht="12.75">
      <c r="A1310" s="47"/>
      <c r="B1310" s="47"/>
      <c r="C1310" s="47"/>
      <c r="D1310" s="47"/>
      <c r="E1310" s="47"/>
    </row>
    <row r="1311" spans="1:5" ht="12.75">
      <c r="A1311" s="47"/>
      <c r="B1311" s="47"/>
      <c r="C1311" s="47"/>
      <c r="D1311" s="47"/>
      <c r="E1311" s="47"/>
    </row>
    <row r="1312" spans="1:5" ht="12.75">
      <c r="A1312" s="47"/>
      <c r="B1312" s="47"/>
      <c r="C1312" s="47"/>
      <c r="D1312" s="47"/>
      <c r="E1312" s="47"/>
    </row>
    <row r="1313" spans="1:5" ht="12.75">
      <c r="A1313" s="47"/>
      <c r="B1313" s="47"/>
      <c r="C1313" s="47"/>
      <c r="D1313" s="47"/>
      <c r="E1313" s="47"/>
    </row>
    <row r="1314" spans="1:5" ht="12.75">
      <c r="A1314" s="47"/>
      <c r="B1314" s="47"/>
      <c r="C1314" s="47"/>
      <c r="D1314" s="47"/>
      <c r="E1314" s="47"/>
    </row>
    <row r="1315" spans="1:5" ht="12.75">
      <c r="A1315" s="47"/>
      <c r="B1315" s="47"/>
      <c r="C1315" s="47"/>
      <c r="D1315" s="47"/>
      <c r="E1315" s="47"/>
    </row>
    <row r="1316" spans="1:5" ht="12.75">
      <c r="A1316" s="47"/>
      <c r="B1316" s="47"/>
      <c r="C1316" s="47"/>
      <c r="D1316" s="47"/>
      <c r="E1316" s="47"/>
    </row>
    <row r="1317" spans="1:5" ht="12.75">
      <c r="A1317" s="47"/>
      <c r="B1317" s="47"/>
      <c r="C1317" s="47"/>
      <c r="D1317" s="47"/>
      <c r="E1317" s="47"/>
    </row>
    <row r="1318" spans="1:5" ht="12.75">
      <c r="A1318" s="47"/>
      <c r="B1318" s="47"/>
      <c r="C1318" s="47"/>
      <c r="D1318" s="47"/>
      <c r="E1318" s="47"/>
    </row>
    <row r="1319" spans="1:5" ht="12.75">
      <c r="A1319" s="47"/>
      <c r="B1319" s="47"/>
      <c r="C1319" s="47"/>
      <c r="D1319" s="47"/>
      <c r="E1319" s="47"/>
    </row>
    <row r="1320" spans="1:5" ht="12.75">
      <c r="A1320" s="47"/>
      <c r="B1320" s="47"/>
      <c r="C1320" s="47"/>
      <c r="D1320" s="47"/>
      <c r="E1320" s="47"/>
    </row>
    <row r="1321" spans="1:5" ht="12.75">
      <c r="A1321" s="47"/>
      <c r="B1321" s="47"/>
      <c r="C1321" s="47"/>
      <c r="D1321" s="47"/>
      <c r="E1321" s="47"/>
    </row>
    <row r="1322" spans="1:5" ht="12.75">
      <c r="A1322" s="47"/>
      <c r="B1322" s="47"/>
      <c r="C1322" s="47"/>
      <c r="D1322" s="47"/>
      <c r="E1322" s="47"/>
    </row>
    <row r="1323" spans="1:5" ht="12.75">
      <c r="A1323" s="47"/>
      <c r="B1323" s="47"/>
      <c r="C1323" s="47"/>
      <c r="D1323" s="47"/>
      <c r="E1323" s="47"/>
    </row>
    <row r="1324" spans="1:5" ht="12.75">
      <c r="A1324" s="47"/>
      <c r="B1324" s="47"/>
      <c r="C1324" s="47"/>
      <c r="D1324" s="47"/>
      <c r="E1324" s="47"/>
    </row>
    <row r="1325" spans="1:5" ht="12.75">
      <c r="A1325" s="47"/>
      <c r="B1325" s="47"/>
      <c r="C1325" s="47"/>
      <c r="D1325" s="47"/>
      <c r="E1325" s="47"/>
    </row>
    <row r="1326" spans="1:5" ht="12.75">
      <c r="A1326" s="47"/>
      <c r="B1326" s="47"/>
      <c r="C1326" s="47"/>
      <c r="D1326" s="47"/>
      <c r="E1326" s="47"/>
    </row>
    <row r="1327" spans="1:5" ht="12.75">
      <c r="A1327" s="47"/>
      <c r="B1327" s="47"/>
      <c r="C1327" s="47"/>
      <c r="D1327" s="47"/>
      <c r="E1327" s="47"/>
    </row>
    <row r="1328" spans="1:5" ht="12.75">
      <c r="A1328" s="47"/>
      <c r="B1328" s="47"/>
      <c r="C1328" s="47"/>
      <c r="D1328" s="47"/>
      <c r="E1328" s="47"/>
    </row>
    <row r="1329" spans="1:5" ht="12.75">
      <c r="A1329" s="47"/>
      <c r="B1329" s="47"/>
      <c r="C1329" s="47"/>
      <c r="D1329" s="47"/>
      <c r="E1329" s="47"/>
    </row>
    <row r="1330" spans="1:5" ht="12.75">
      <c r="A1330" s="47"/>
      <c r="B1330" s="47"/>
      <c r="C1330" s="47"/>
      <c r="D1330" s="47"/>
      <c r="E1330" s="47"/>
    </row>
    <row r="1331" spans="1:5" ht="12.75">
      <c r="A1331" s="47"/>
      <c r="B1331" s="47"/>
      <c r="C1331" s="47"/>
      <c r="D1331" s="47"/>
      <c r="E1331" s="47"/>
    </row>
    <row r="1332" spans="1:5" ht="12.75">
      <c r="A1332" s="47"/>
      <c r="B1332" s="47"/>
      <c r="C1332" s="47"/>
      <c r="D1332" s="47"/>
      <c r="E1332" s="47"/>
    </row>
    <row r="1333" spans="1:5" ht="12.75">
      <c r="A1333" s="47"/>
      <c r="B1333" s="47"/>
      <c r="C1333" s="47"/>
      <c r="D1333" s="47"/>
      <c r="E1333" s="47"/>
    </row>
    <row r="1334" spans="1:5" ht="12.75">
      <c r="A1334" s="47"/>
      <c r="B1334" s="47"/>
      <c r="C1334" s="47"/>
      <c r="D1334" s="47"/>
      <c r="E1334" s="47"/>
    </row>
    <row r="1335" spans="1:5" ht="12.75">
      <c r="A1335" s="47"/>
      <c r="B1335" s="47"/>
      <c r="C1335" s="47"/>
      <c r="D1335" s="47"/>
      <c r="E1335" s="47"/>
    </row>
    <row r="1336" spans="1:5" ht="12.75">
      <c r="A1336" s="47"/>
      <c r="B1336" s="47"/>
      <c r="C1336" s="47"/>
      <c r="D1336" s="47"/>
      <c r="E1336" s="47"/>
    </row>
    <row r="1337" spans="1:5" ht="12.75">
      <c r="A1337" s="47"/>
      <c r="B1337" s="47"/>
      <c r="C1337" s="47"/>
      <c r="D1337" s="47"/>
      <c r="E1337" s="47"/>
    </row>
    <row r="1338" spans="1:5" ht="12.75">
      <c r="A1338" s="47"/>
      <c r="B1338" s="47"/>
      <c r="C1338" s="47"/>
      <c r="D1338" s="47"/>
      <c r="E1338" s="47"/>
    </row>
    <row r="1339" spans="1:5" ht="12.75">
      <c r="A1339" s="47"/>
      <c r="B1339" s="47"/>
      <c r="C1339" s="47"/>
      <c r="D1339" s="47"/>
      <c r="E1339" s="47"/>
    </row>
    <row r="1340" spans="1:5" ht="12.75">
      <c r="A1340" s="47"/>
      <c r="B1340" s="47"/>
      <c r="C1340" s="47"/>
      <c r="D1340" s="47"/>
      <c r="E1340" s="47"/>
    </row>
    <row r="1341" spans="1:5" ht="12.75">
      <c r="A1341" s="47"/>
      <c r="B1341" s="47"/>
      <c r="C1341" s="47"/>
      <c r="D1341" s="47"/>
      <c r="E1341" s="47"/>
    </row>
    <row r="1342" spans="1:5" ht="12.75">
      <c r="A1342" s="47"/>
      <c r="B1342" s="47"/>
      <c r="C1342" s="47"/>
      <c r="D1342" s="47"/>
      <c r="E1342" s="47"/>
    </row>
    <row r="1343" spans="1:5" ht="12.75">
      <c r="A1343" s="47"/>
      <c r="B1343" s="47"/>
      <c r="C1343" s="47"/>
      <c r="D1343" s="47"/>
      <c r="E1343" s="47"/>
    </row>
    <row r="1344" spans="1:5" ht="12.75">
      <c r="A1344" s="47"/>
      <c r="B1344" s="47"/>
      <c r="C1344" s="47"/>
      <c r="D1344" s="47"/>
      <c r="E1344" s="47"/>
    </row>
    <row r="1345" spans="1:5" ht="12.75">
      <c r="A1345" s="47"/>
      <c r="B1345" s="47"/>
      <c r="C1345" s="47"/>
      <c r="D1345" s="47"/>
      <c r="E1345" s="47"/>
    </row>
    <row r="1346" spans="1:5" ht="12.75">
      <c r="A1346" s="47"/>
      <c r="B1346" s="47"/>
      <c r="C1346" s="47"/>
      <c r="D1346" s="47"/>
      <c r="E1346" s="47"/>
    </row>
    <row r="1347" spans="1:5" ht="12.75">
      <c r="A1347" s="47"/>
      <c r="B1347" s="47"/>
      <c r="C1347" s="47"/>
      <c r="D1347" s="47"/>
      <c r="E1347" s="47"/>
    </row>
    <row r="1348" spans="1:5" ht="12.75">
      <c r="A1348" s="47"/>
      <c r="B1348" s="47"/>
      <c r="C1348" s="47"/>
      <c r="D1348" s="47"/>
      <c r="E1348" s="47"/>
    </row>
    <row r="1349" spans="1:5" ht="12.75">
      <c r="A1349" s="47"/>
      <c r="B1349" s="47"/>
      <c r="C1349" s="47"/>
      <c r="D1349" s="47"/>
      <c r="E1349" s="47"/>
    </row>
    <row r="1350" spans="1:5" ht="12.75">
      <c r="A1350" s="47"/>
      <c r="B1350" s="47"/>
      <c r="C1350" s="47"/>
      <c r="D1350" s="47"/>
      <c r="E1350" s="47"/>
    </row>
    <row r="1351" spans="1:5" ht="12.75">
      <c r="A1351" s="47"/>
      <c r="B1351" s="47"/>
      <c r="C1351" s="47"/>
      <c r="D1351" s="47"/>
      <c r="E1351" s="47"/>
    </row>
    <row r="1352" spans="1:5" ht="12.75">
      <c r="A1352" s="47"/>
      <c r="B1352" s="47"/>
      <c r="C1352" s="47"/>
      <c r="D1352" s="47"/>
      <c r="E1352" s="47"/>
    </row>
    <row r="1353" spans="1:5" ht="12.75">
      <c r="A1353" s="47"/>
      <c r="B1353" s="47"/>
      <c r="C1353" s="47"/>
      <c r="D1353" s="47"/>
      <c r="E1353" s="47"/>
    </row>
    <row r="1354" spans="1:5" ht="12.75">
      <c r="A1354" s="47"/>
      <c r="B1354" s="47"/>
      <c r="C1354" s="47"/>
      <c r="D1354" s="47"/>
      <c r="E1354" s="47"/>
    </row>
    <row r="1355" spans="1:5" ht="12.75">
      <c r="A1355" s="47"/>
      <c r="B1355" s="47"/>
      <c r="C1355" s="47"/>
      <c r="D1355" s="47"/>
      <c r="E1355" s="47"/>
    </row>
    <row r="1356" spans="1:5" ht="12.75">
      <c r="A1356" s="47"/>
      <c r="B1356" s="47"/>
      <c r="C1356" s="47"/>
      <c r="D1356" s="47"/>
      <c r="E1356" s="47"/>
    </row>
    <row r="1357" spans="1:5" ht="12.75">
      <c r="A1357" s="47"/>
      <c r="B1357" s="47"/>
      <c r="C1357" s="47"/>
      <c r="D1357" s="47"/>
      <c r="E1357" s="47"/>
    </row>
    <row r="1358" spans="1:5" ht="12.75">
      <c r="A1358" s="47"/>
      <c r="B1358" s="47"/>
      <c r="C1358" s="47"/>
      <c r="D1358" s="47"/>
      <c r="E1358" s="47"/>
    </row>
    <row r="1359" spans="1:5" ht="12.75">
      <c r="A1359" s="47"/>
      <c r="B1359" s="47"/>
      <c r="C1359" s="47"/>
      <c r="D1359" s="47"/>
      <c r="E1359" s="47"/>
    </row>
    <row r="1360" spans="1:5" ht="12.75">
      <c r="A1360" s="47"/>
      <c r="B1360" s="47"/>
      <c r="C1360" s="47"/>
      <c r="D1360" s="47"/>
      <c r="E1360" s="47"/>
    </row>
    <row r="1361" spans="1:5" ht="12.75">
      <c r="A1361" s="47"/>
      <c r="B1361" s="47"/>
      <c r="C1361" s="47"/>
      <c r="D1361" s="47"/>
      <c r="E1361" s="47"/>
    </row>
    <row r="1362" spans="1:5" ht="12.75">
      <c r="A1362" s="47"/>
      <c r="B1362" s="47"/>
      <c r="C1362" s="47"/>
      <c r="D1362" s="47"/>
      <c r="E1362" s="47"/>
    </row>
    <row r="1363" spans="1:5" ht="12.75">
      <c r="A1363" s="47"/>
      <c r="B1363" s="47"/>
      <c r="C1363" s="47"/>
      <c r="D1363" s="47"/>
      <c r="E1363" s="47"/>
    </row>
    <row r="1364" spans="1:5" ht="12.75">
      <c r="A1364" s="47"/>
      <c r="B1364" s="47"/>
      <c r="C1364" s="47"/>
      <c r="D1364" s="47"/>
      <c r="E1364" s="47"/>
    </row>
    <row r="1365" spans="1:5" ht="12.75">
      <c r="A1365" s="47"/>
      <c r="B1365" s="47"/>
      <c r="C1365" s="47"/>
      <c r="D1365" s="47"/>
      <c r="E1365" s="47"/>
    </row>
    <row r="1366" spans="1:5" ht="12.75">
      <c r="A1366" s="47"/>
      <c r="B1366" s="47"/>
      <c r="C1366" s="47"/>
      <c r="D1366" s="47"/>
      <c r="E1366" s="47"/>
    </row>
    <row r="1367" spans="1:5" ht="12.75">
      <c r="A1367" s="47"/>
      <c r="B1367" s="47"/>
      <c r="C1367" s="47"/>
      <c r="D1367" s="47"/>
      <c r="E1367" s="47"/>
    </row>
    <row r="1368" spans="1:5" ht="12.75">
      <c r="A1368" s="47"/>
      <c r="B1368" s="47"/>
      <c r="C1368" s="47"/>
      <c r="D1368" s="47"/>
      <c r="E1368" s="47"/>
    </row>
    <row r="1369" spans="1:5" ht="12.75">
      <c r="A1369" s="47"/>
      <c r="B1369" s="47"/>
      <c r="C1369" s="47"/>
      <c r="D1369" s="47"/>
      <c r="E1369" s="47"/>
    </row>
    <row r="1370" spans="1:5" ht="12.75">
      <c r="A1370" s="47"/>
      <c r="B1370" s="47"/>
      <c r="C1370" s="47"/>
      <c r="D1370" s="47"/>
      <c r="E1370" s="47"/>
    </row>
    <row r="1371" spans="1:5" ht="12.75">
      <c r="A1371" s="47"/>
      <c r="B1371" s="47"/>
      <c r="C1371" s="47"/>
      <c r="D1371" s="47"/>
      <c r="E1371" s="47"/>
    </row>
    <row r="1372" spans="1:5" ht="12.75">
      <c r="A1372" s="47"/>
      <c r="B1372" s="47"/>
      <c r="C1372" s="47"/>
      <c r="D1372" s="47"/>
      <c r="E1372" s="47"/>
    </row>
    <row r="1373" spans="1:5" ht="12.75">
      <c r="A1373" s="47"/>
      <c r="B1373" s="47"/>
      <c r="C1373" s="47"/>
      <c r="D1373" s="47"/>
      <c r="E1373" s="47"/>
    </row>
    <row r="1374" spans="1:5" ht="12.75">
      <c r="A1374" s="47"/>
      <c r="B1374" s="47"/>
      <c r="C1374" s="47"/>
      <c r="D1374" s="47"/>
      <c r="E1374" s="47"/>
    </row>
    <row r="1375" spans="1:5" ht="12.75">
      <c r="A1375" s="47"/>
      <c r="B1375" s="47"/>
      <c r="C1375" s="47"/>
      <c r="D1375" s="47"/>
      <c r="E1375" s="47"/>
    </row>
    <row r="1376" spans="1:5" ht="12.75">
      <c r="A1376" s="47"/>
      <c r="B1376" s="47"/>
      <c r="C1376" s="47"/>
      <c r="D1376" s="47"/>
      <c r="E1376" s="47"/>
    </row>
    <row r="1377" spans="1:5" ht="12.75">
      <c r="A1377" s="47"/>
      <c r="B1377" s="47"/>
      <c r="C1377" s="47"/>
      <c r="D1377" s="47"/>
      <c r="E1377" s="47"/>
    </row>
    <row r="1378" spans="1:5" ht="12.75">
      <c r="A1378" s="47"/>
      <c r="B1378" s="47"/>
      <c r="C1378" s="47"/>
      <c r="D1378" s="47"/>
      <c r="E1378" s="47"/>
    </row>
    <row r="1379" spans="1:5" ht="12.75">
      <c r="A1379" s="47"/>
      <c r="B1379" s="47"/>
      <c r="C1379" s="47"/>
      <c r="D1379" s="47"/>
      <c r="E1379" s="47"/>
    </row>
    <row r="1380" spans="1:5" ht="12.75">
      <c r="A1380" s="47"/>
      <c r="B1380" s="47"/>
      <c r="C1380" s="47"/>
      <c r="D1380" s="47"/>
      <c r="E1380" s="47"/>
    </row>
    <row r="1381" spans="1:5" ht="12.75">
      <c r="A1381" s="47"/>
      <c r="B1381" s="47"/>
      <c r="C1381" s="47"/>
      <c r="D1381" s="47"/>
      <c r="E1381" s="47"/>
    </row>
    <row r="1382" spans="1:5" ht="12.75">
      <c r="A1382" s="47"/>
      <c r="B1382" s="47"/>
      <c r="C1382" s="47"/>
      <c r="D1382" s="47"/>
      <c r="E1382" s="47"/>
    </row>
    <row r="1383" spans="1:5" ht="12.75">
      <c r="A1383" s="47"/>
      <c r="B1383" s="47"/>
      <c r="C1383" s="47"/>
      <c r="D1383" s="47"/>
      <c r="E1383" s="47"/>
    </row>
    <row r="1384" spans="1:5" ht="12.75">
      <c r="A1384" s="47"/>
      <c r="B1384" s="47"/>
      <c r="C1384" s="47"/>
      <c r="D1384" s="47"/>
      <c r="E1384" s="47"/>
    </row>
    <row r="1385" spans="1:5" ht="12.75">
      <c r="A1385" s="47"/>
      <c r="B1385" s="47"/>
      <c r="C1385" s="47"/>
      <c r="D1385" s="47"/>
      <c r="E1385" s="47"/>
    </row>
    <row r="1386" spans="1:5" ht="12.75">
      <c r="A1386" s="47"/>
      <c r="B1386" s="47"/>
      <c r="C1386" s="47"/>
      <c r="D1386" s="47"/>
      <c r="E1386" s="47"/>
    </row>
    <row r="1387" spans="1:5" ht="12.75">
      <c r="A1387" s="47"/>
      <c r="B1387" s="47"/>
      <c r="C1387" s="47"/>
      <c r="D1387" s="47"/>
      <c r="E1387" s="47"/>
    </row>
    <row r="1388" spans="1:5" ht="12.75">
      <c r="A1388" s="47"/>
      <c r="B1388" s="47"/>
      <c r="C1388" s="47"/>
      <c r="D1388" s="47"/>
      <c r="E1388" s="47"/>
    </row>
    <row r="1389" spans="1:5" ht="12.75">
      <c r="A1389" s="47"/>
      <c r="B1389" s="47"/>
      <c r="C1389" s="47"/>
      <c r="D1389" s="47"/>
      <c r="E1389" s="47"/>
    </row>
    <row r="1390" spans="1:5" ht="12.75">
      <c r="A1390" s="47"/>
      <c r="B1390" s="47"/>
      <c r="C1390" s="47"/>
      <c r="D1390" s="47"/>
      <c r="E1390" s="47"/>
    </row>
    <row r="1391" spans="1:5" ht="12.75">
      <c r="A1391" s="47"/>
      <c r="B1391" s="47"/>
      <c r="C1391" s="47"/>
      <c r="D1391" s="47"/>
      <c r="E1391" s="47"/>
    </row>
    <row r="1392" spans="1:5" ht="12.75">
      <c r="A1392" s="47"/>
      <c r="B1392" s="47"/>
      <c r="C1392" s="47"/>
      <c r="D1392" s="47"/>
      <c r="E1392" s="47"/>
    </row>
    <row r="1393" spans="1:5" ht="12.75">
      <c r="A1393" s="47"/>
      <c r="B1393" s="47"/>
      <c r="C1393" s="47"/>
      <c r="D1393" s="47"/>
      <c r="E1393" s="47"/>
    </row>
    <row r="1394" spans="1:5" ht="12.75">
      <c r="A1394" s="47"/>
      <c r="B1394" s="47"/>
      <c r="C1394" s="47"/>
      <c r="D1394" s="47"/>
      <c r="E1394" s="47"/>
    </row>
    <row r="1395" spans="1:5" ht="12.75">
      <c r="A1395" s="47"/>
      <c r="B1395" s="47"/>
      <c r="C1395" s="47"/>
      <c r="D1395" s="47"/>
      <c r="E1395" s="47"/>
    </row>
    <row r="1396" spans="1:5" ht="12.75">
      <c r="A1396" s="47"/>
      <c r="B1396" s="47"/>
      <c r="C1396" s="47"/>
      <c r="D1396" s="47"/>
      <c r="E1396" s="47"/>
    </row>
    <row r="1397" spans="1:5" ht="12.75">
      <c r="A1397" s="47"/>
      <c r="B1397" s="47"/>
      <c r="C1397" s="47"/>
      <c r="D1397" s="47"/>
      <c r="E1397" s="47"/>
    </row>
    <row r="1398" spans="1:5" ht="12.75">
      <c r="A1398" s="47"/>
      <c r="B1398" s="47"/>
      <c r="C1398" s="47"/>
      <c r="D1398" s="47"/>
      <c r="E1398" s="47"/>
    </row>
    <row r="1399" spans="1:5" ht="12.75">
      <c r="A1399" s="47"/>
      <c r="B1399" s="47"/>
      <c r="C1399" s="47"/>
      <c r="D1399" s="47"/>
      <c r="E1399" s="47"/>
    </row>
    <row r="1400" spans="1:5" ht="12.75">
      <c r="A1400" s="47"/>
      <c r="B1400" s="47"/>
      <c r="C1400" s="47"/>
      <c r="D1400" s="47"/>
      <c r="E1400" s="47"/>
    </row>
    <row r="1401" spans="1:5" ht="12.75">
      <c r="A1401" s="47"/>
      <c r="B1401" s="47"/>
      <c r="C1401" s="47"/>
      <c r="D1401" s="47"/>
      <c r="E1401" s="47"/>
    </row>
    <row r="1402" spans="1:5" ht="12.75">
      <c r="A1402" s="47"/>
      <c r="B1402" s="47"/>
      <c r="C1402" s="47"/>
      <c r="D1402" s="47"/>
      <c r="E1402" s="47"/>
    </row>
    <row r="1403" spans="1:5" ht="12.75">
      <c r="A1403" s="47"/>
      <c r="B1403" s="47"/>
      <c r="C1403" s="47"/>
      <c r="D1403" s="47"/>
      <c r="E1403" s="47"/>
    </row>
    <row r="1404" spans="1:5" ht="12.75">
      <c r="A1404" s="47"/>
      <c r="B1404" s="47"/>
      <c r="C1404" s="47"/>
      <c r="D1404" s="47"/>
      <c r="E1404" s="47"/>
    </row>
    <row r="1405" spans="1:5" ht="12.75">
      <c r="A1405" s="47"/>
      <c r="B1405" s="47"/>
      <c r="C1405" s="47"/>
      <c r="D1405" s="47"/>
      <c r="E1405" s="47"/>
    </row>
    <row r="1406" spans="1:5" ht="12.75">
      <c r="A1406" s="47"/>
      <c r="B1406" s="47"/>
      <c r="C1406" s="47"/>
      <c r="D1406" s="47"/>
      <c r="E1406" s="47"/>
    </row>
    <row r="1407" spans="1:5" ht="12.75">
      <c r="A1407" s="47"/>
      <c r="B1407" s="47"/>
      <c r="C1407" s="47"/>
      <c r="D1407" s="47"/>
      <c r="E1407" s="47"/>
    </row>
    <row r="1408" spans="1:5" ht="12.75">
      <c r="A1408" s="47"/>
      <c r="B1408" s="47"/>
      <c r="C1408" s="47"/>
      <c r="D1408" s="47"/>
      <c r="E1408" s="47"/>
    </row>
    <row r="1409" spans="1:5" ht="12.75">
      <c r="A1409" s="47"/>
      <c r="B1409" s="47"/>
      <c r="C1409" s="47"/>
      <c r="D1409" s="47"/>
      <c r="E1409" s="47"/>
    </row>
    <row r="1410" spans="1:5" ht="12.75">
      <c r="A1410" s="47"/>
      <c r="B1410" s="47"/>
      <c r="C1410" s="47"/>
      <c r="D1410" s="47"/>
      <c r="E1410" s="47"/>
    </row>
    <row r="1411" spans="1:5" ht="12.75">
      <c r="A1411" s="47"/>
      <c r="B1411" s="47"/>
      <c r="C1411" s="47"/>
      <c r="D1411" s="47"/>
      <c r="E1411" s="47"/>
    </row>
    <row r="1412" spans="1:5" ht="12.75">
      <c r="A1412" s="47"/>
      <c r="B1412" s="47"/>
      <c r="C1412" s="47"/>
      <c r="D1412" s="47"/>
      <c r="E1412" s="47"/>
    </row>
    <row r="1413" spans="1:5" ht="12.75">
      <c r="A1413" s="47"/>
      <c r="B1413" s="47"/>
      <c r="C1413" s="47"/>
      <c r="D1413" s="47"/>
      <c r="E1413" s="47"/>
    </row>
    <row r="1414" spans="1:5" ht="12.75">
      <c r="A1414" s="47"/>
      <c r="B1414" s="47"/>
      <c r="C1414" s="47"/>
      <c r="D1414" s="47"/>
      <c r="E1414" s="47"/>
    </row>
    <row r="1415" spans="1:5" ht="12.75">
      <c r="A1415" s="47"/>
      <c r="B1415" s="47"/>
      <c r="C1415" s="47"/>
      <c r="D1415" s="47"/>
      <c r="E1415" s="47"/>
    </row>
    <row r="1416" spans="1:5" ht="12.75">
      <c r="A1416" s="47"/>
      <c r="B1416" s="47"/>
      <c r="C1416" s="47"/>
      <c r="D1416" s="47"/>
      <c r="E1416" s="47"/>
    </row>
    <row r="1417" spans="1:5" ht="12.75">
      <c r="A1417" s="47"/>
      <c r="B1417" s="47"/>
      <c r="C1417" s="47"/>
      <c r="D1417" s="47"/>
      <c r="E1417" s="47"/>
    </row>
    <row r="1418" spans="1:5" ht="12.75">
      <c r="A1418" s="47"/>
      <c r="B1418" s="47"/>
      <c r="C1418" s="47"/>
      <c r="D1418" s="47"/>
      <c r="E1418" s="47"/>
    </row>
    <row r="1419" spans="1:5" ht="12.75">
      <c r="A1419" s="47"/>
      <c r="B1419" s="47"/>
      <c r="C1419" s="47"/>
      <c r="D1419" s="47"/>
      <c r="E1419" s="47"/>
    </row>
    <row r="1420" spans="1:5" ht="12.75">
      <c r="A1420" s="47"/>
      <c r="B1420" s="47"/>
      <c r="C1420" s="47"/>
      <c r="D1420" s="47"/>
      <c r="E1420" s="47"/>
    </row>
    <row r="1421" spans="1:5" ht="12.75">
      <c r="A1421" s="47"/>
      <c r="B1421" s="47"/>
      <c r="C1421" s="47"/>
      <c r="D1421" s="47"/>
      <c r="E1421" s="47"/>
    </row>
    <row r="1422" spans="1:5" ht="12.75">
      <c r="A1422" s="47"/>
      <c r="B1422" s="47"/>
      <c r="C1422" s="47"/>
      <c r="D1422" s="47"/>
      <c r="E1422" s="47"/>
    </row>
    <row r="1423" spans="1:5" ht="12.75">
      <c r="A1423" s="47"/>
      <c r="B1423" s="47"/>
      <c r="C1423" s="47"/>
      <c r="D1423" s="47"/>
      <c r="E1423" s="47"/>
    </row>
    <row r="1424" spans="1:5" ht="12.75">
      <c r="A1424" s="47"/>
      <c r="B1424" s="47"/>
      <c r="C1424" s="47"/>
      <c r="D1424" s="47"/>
      <c r="E1424" s="47"/>
    </row>
    <row r="1425" spans="1:5" ht="12.75">
      <c r="A1425" s="47"/>
      <c r="B1425" s="47"/>
      <c r="C1425" s="47"/>
      <c r="D1425" s="47"/>
      <c r="E1425" s="47"/>
    </row>
    <row r="1426" spans="1:5" ht="12.75">
      <c r="A1426" s="47"/>
      <c r="B1426" s="47"/>
      <c r="C1426" s="47"/>
      <c r="D1426" s="47"/>
      <c r="E1426" s="47"/>
    </row>
    <row r="1427" spans="1:5" ht="12.75">
      <c r="A1427" s="47"/>
      <c r="B1427" s="47"/>
      <c r="C1427" s="47"/>
      <c r="D1427" s="47"/>
      <c r="E1427" s="47"/>
    </row>
    <row r="1428" spans="1:5" ht="12.75">
      <c r="A1428" s="47"/>
      <c r="B1428" s="47"/>
      <c r="C1428" s="47"/>
      <c r="D1428" s="47"/>
      <c r="E1428" s="47"/>
    </row>
    <row r="1429" spans="1:5" ht="12.75">
      <c r="A1429" s="47"/>
      <c r="B1429" s="47"/>
      <c r="C1429" s="47"/>
      <c r="D1429" s="47"/>
      <c r="E1429" s="47"/>
    </row>
    <row r="1430" spans="1:5" ht="12.75">
      <c r="A1430" s="47"/>
      <c r="B1430" s="47"/>
      <c r="C1430" s="47"/>
      <c r="D1430" s="47"/>
      <c r="E1430" s="47"/>
    </row>
    <row r="1431" spans="1:5" ht="12.75">
      <c r="A1431" s="47"/>
      <c r="B1431" s="47"/>
      <c r="C1431" s="47"/>
      <c r="D1431" s="47"/>
      <c r="E1431" s="47"/>
    </row>
    <row r="1432" spans="1:5" ht="12.75">
      <c r="A1432" s="47"/>
      <c r="B1432" s="47"/>
      <c r="C1432" s="47"/>
      <c r="D1432" s="47"/>
      <c r="E1432" s="47"/>
    </row>
    <row r="1433" spans="1:5" ht="12.75">
      <c r="A1433" s="47"/>
      <c r="B1433" s="47"/>
      <c r="C1433" s="47"/>
      <c r="D1433" s="47"/>
      <c r="E1433" s="47"/>
    </row>
    <row r="1434" spans="1:5" ht="12.75">
      <c r="A1434" s="47"/>
      <c r="B1434" s="47"/>
      <c r="C1434" s="47"/>
      <c r="D1434" s="47"/>
      <c r="E1434" s="47"/>
    </row>
    <row r="1435" spans="1:5" ht="12.75">
      <c r="A1435" s="47"/>
      <c r="B1435" s="47"/>
      <c r="C1435" s="47"/>
      <c r="D1435" s="47"/>
      <c r="E1435" s="47"/>
    </row>
    <row r="1436" spans="1:5" ht="12.75">
      <c r="A1436" s="47"/>
      <c r="B1436" s="47"/>
      <c r="C1436" s="47"/>
      <c r="D1436" s="47"/>
      <c r="E1436" s="47"/>
    </row>
    <row r="1437" spans="1:5" ht="12.75">
      <c r="A1437" s="47"/>
      <c r="B1437" s="47"/>
      <c r="C1437" s="47"/>
      <c r="D1437" s="47"/>
      <c r="E1437" s="47"/>
    </row>
    <row r="1438" spans="1:5" ht="12.75">
      <c r="A1438" s="47"/>
      <c r="B1438" s="47"/>
      <c r="C1438" s="47"/>
      <c r="D1438" s="47"/>
      <c r="E1438" s="47"/>
    </row>
    <row r="1439" spans="1:5" ht="12.75">
      <c r="A1439" s="47"/>
      <c r="B1439" s="47"/>
      <c r="C1439" s="47"/>
      <c r="D1439" s="47"/>
      <c r="E1439" s="47"/>
    </row>
  </sheetData>
  <mergeCells count="1">
    <mergeCell ref="A2:E2"/>
  </mergeCells>
  <printOptions/>
  <pageMargins left="1.56" right="0.75" top="0.54" bottom="0.59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6"/>
  <sheetViews>
    <sheetView workbookViewId="0" topLeftCell="A1">
      <pane ySplit="7" topLeftCell="BM8" activePane="bottomLeft" state="frozen"/>
      <selection pane="topLeft" activeCell="A1" sqref="A1"/>
      <selection pane="bottomLeft" activeCell="O15" sqref="O15"/>
    </sheetView>
  </sheetViews>
  <sheetFormatPr defaultColWidth="9.140625" defaultRowHeight="12.75"/>
  <cols>
    <col min="1" max="1" width="21.8515625" style="30" customWidth="1"/>
    <col min="2" max="2" width="11.8515625" style="30" customWidth="1"/>
    <col min="3" max="3" width="9.140625" style="8" customWidth="1"/>
    <col min="4" max="5" width="9.28125" style="8" bestFit="1" customWidth="1"/>
    <col min="6" max="6" width="11.8515625" style="8" customWidth="1"/>
    <col min="7" max="7" width="6.421875" style="8" customWidth="1"/>
    <col min="8" max="8" width="8.8515625" style="8" customWidth="1"/>
    <col min="9" max="9" width="9.28125" style="8" bestFit="1" customWidth="1"/>
    <col min="10" max="15" width="9.140625" style="43" customWidth="1"/>
  </cols>
  <sheetData>
    <row r="1" spans="1:9" ht="12.75">
      <c r="A1" s="1"/>
      <c r="B1" s="2"/>
      <c r="C1" s="3"/>
      <c r="D1" s="3"/>
      <c r="E1" s="3"/>
      <c r="F1" s="3"/>
      <c r="G1" s="3"/>
      <c r="H1" s="3"/>
      <c r="I1" s="3" t="s">
        <v>0</v>
      </c>
    </row>
    <row r="2" spans="1:9" ht="12.75">
      <c r="A2" s="1"/>
      <c r="B2" s="201" t="s">
        <v>595</v>
      </c>
      <c r="C2" s="201"/>
      <c r="D2" s="201"/>
      <c r="E2" s="201"/>
      <c r="F2" s="201"/>
      <c r="G2" s="201"/>
      <c r="H2" s="3"/>
      <c r="I2" s="3"/>
    </row>
    <row r="3" spans="1:9" ht="12.75">
      <c r="A3" s="5"/>
      <c r="B3" s="6"/>
      <c r="C3" s="7"/>
      <c r="D3" s="7"/>
      <c r="E3" s="7"/>
      <c r="F3" s="7"/>
      <c r="G3" s="7"/>
      <c r="I3" s="2" t="s">
        <v>293</v>
      </c>
    </row>
    <row r="4" spans="1:9" ht="12.75">
      <c r="A4" s="9" t="s">
        <v>1</v>
      </c>
      <c r="B4" s="10" t="s">
        <v>610</v>
      </c>
      <c r="C4" s="11"/>
      <c r="D4" s="202" t="s">
        <v>2</v>
      </c>
      <c r="E4" s="183"/>
      <c r="F4" s="183"/>
      <c r="G4" s="183"/>
      <c r="H4" s="183"/>
      <c r="I4" s="184"/>
    </row>
    <row r="5" spans="1:9" ht="12.75">
      <c r="A5" s="12" t="s">
        <v>3</v>
      </c>
      <c r="B5" s="13" t="s">
        <v>611</v>
      </c>
      <c r="C5" s="14" t="s">
        <v>4</v>
      </c>
      <c r="D5" s="15" t="s">
        <v>5</v>
      </c>
      <c r="E5" s="202" t="s">
        <v>6</v>
      </c>
      <c r="F5" s="183"/>
      <c r="G5" s="184"/>
      <c r="H5" s="11" t="s">
        <v>7</v>
      </c>
      <c r="I5" s="11" t="s">
        <v>8</v>
      </c>
    </row>
    <row r="6" spans="1:9" ht="12.75">
      <c r="A6" s="12" t="s">
        <v>9</v>
      </c>
      <c r="B6" s="13" t="s">
        <v>612</v>
      </c>
      <c r="C6" s="14" t="s">
        <v>11</v>
      </c>
      <c r="D6" s="16" t="s">
        <v>11</v>
      </c>
      <c r="E6" s="17" t="s">
        <v>12</v>
      </c>
      <c r="F6" s="11" t="s">
        <v>13</v>
      </c>
      <c r="G6" s="15" t="s">
        <v>14</v>
      </c>
      <c r="H6" s="14" t="s">
        <v>15</v>
      </c>
      <c r="I6" s="14" t="s">
        <v>15</v>
      </c>
    </row>
    <row r="7" spans="1:9" ht="12.75">
      <c r="A7" s="18"/>
      <c r="B7" s="19" t="s">
        <v>613</v>
      </c>
      <c r="C7" s="20"/>
      <c r="D7" s="21"/>
      <c r="E7" s="22" t="s">
        <v>16</v>
      </c>
      <c r="F7" s="20" t="s">
        <v>15</v>
      </c>
      <c r="G7" s="21" t="s">
        <v>15</v>
      </c>
      <c r="H7" s="20"/>
      <c r="I7" s="20"/>
    </row>
    <row r="8" spans="1:9" ht="12.75">
      <c r="A8" s="118"/>
      <c r="B8" s="119"/>
      <c r="C8" s="120"/>
      <c r="D8" s="120"/>
      <c r="E8" s="120"/>
      <c r="F8" s="120"/>
      <c r="G8" s="120"/>
      <c r="H8" s="90"/>
      <c r="I8" s="90"/>
    </row>
    <row r="9" spans="1:9" ht="12.75">
      <c r="A9" s="72" t="s">
        <v>17</v>
      </c>
      <c r="B9" s="121">
        <f>+B12+B43+B52+B88+B104+B124+B140+B162+B181+B213+B231+B251+B277+B296+B320</f>
        <v>1215</v>
      </c>
      <c r="C9" s="68">
        <f aca="true" t="shared" si="0" ref="C9:I9">+C12+C43+C52+C88+C104+C124+C140+C162+C181+C213+C231+C251+C277+C296+C320</f>
        <v>1772317.5435000004</v>
      </c>
      <c r="D9" s="68">
        <f t="shared" si="0"/>
        <v>310359.3979999998</v>
      </c>
      <c r="E9" s="68">
        <f t="shared" si="0"/>
        <v>51467.8765</v>
      </c>
      <c r="F9" s="68">
        <f t="shared" si="0"/>
        <v>258883.91400000002</v>
      </c>
      <c r="G9" s="68">
        <f t="shared" si="0"/>
        <v>7.606</v>
      </c>
      <c r="H9" s="68">
        <f t="shared" si="0"/>
        <v>1439166.468</v>
      </c>
      <c r="I9" s="68">
        <f t="shared" si="0"/>
        <v>22791.679</v>
      </c>
    </row>
    <row r="10" spans="1:9" ht="12.75">
      <c r="A10" s="117"/>
      <c r="B10" s="122"/>
      <c r="C10" s="73"/>
      <c r="D10" s="73"/>
      <c r="E10" s="73"/>
      <c r="F10" s="73"/>
      <c r="G10" s="73"/>
      <c r="H10" s="41"/>
      <c r="I10" s="41"/>
    </row>
    <row r="11" spans="1:9" ht="12.75">
      <c r="A11" s="117"/>
      <c r="B11" s="117"/>
      <c r="C11" s="73"/>
      <c r="D11" s="73"/>
      <c r="E11" s="73"/>
      <c r="F11" s="73"/>
      <c r="G11" s="73"/>
      <c r="H11" s="41"/>
      <c r="I11" s="41"/>
    </row>
    <row r="12" spans="1:9" ht="12.75">
      <c r="A12" s="72" t="s">
        <v>18</v>
      </c>
      <c r="B12" s="123">
        <v>294</v>
      </c>
      <c r="C12" s="68">
        <v>65032.338500000005</v>
      </c>
      <c r="D12" s="68">
        <v>13848.751</v>
      </c>
      <c r="E12" s="68">
        <v>12038.2505</v>
      </c>
      <c r="F12" s="68">
        <v>1810.5</v>
      </c>
      <c r="G12" s="68"/>
      <c r="H12" s="68">
        <v>35483.588</v>
      </c>
      <c r="I12" s="68">
        <v>15700</v>
      </c>
    </row>
    <row r="13" spans="1:9" ht="12.75">
      <c r="A13" s="117"/>
      <c r="B13" s="117"/>
      <c r="C13" s="73"/>
      <c r="D13" s="73"/>
      <c r="E13" s="73"/>
      <c r="F13" s="73"/>
      <c r="G13" s="73"/>
      <c r="H13" s="41"/>
      <c r="I13" s="41"/>
    </row>
    <row r="14" spans="1:9" ht="12.75">
      <c r="A14" s="42" t="s">
        <v>19</v>
      </c>
      <c r="B14" s="42">
        <v>2</v>
      </c>
      <c r="C14" s="67">
        <v>7.5760000000000005</v>
      </c>
      <c r="D14" s="67">
        <v>7.5760000000000005</v>
      </c>
      <c r="E14" s="67">
        <v>7.5760000000000005</v>
      </c>
      <c r="F14" s="67"/>
      <c r="G14" s="67"/>
      <c r="H14" s="67"/>
      <c r="I14" s="67"/>
    </row>
    <row r="15" spans="1:9" ht="12.75">
      <c r="A15" s="42" t="s">
        <v>20</v>
      </c>
      <c r="B15" s="42">
        <v>2</v>
      </c>
      <c r="C15" s="67">
        <v>7.5760000000000005</v>
      </c>
      <c r="D15" s="67">
        <v>7.5760000000000005</v>
      </c>
      <c r="E15" s="67">
        <v>7.5760000000000005</v>
      </c>
      <c r="F15" s="67"/>
      <c r="G15" s="67"/>
      <c r="H15" s="67"/>
      <c r="I15" s="67"/>
    </row>
    <row r="16" spans="1:9" ht="12.75">
      <c r="A16" s="42" t="s">
        <v>21</v>
      </c>
      <c r="B16" s="42">
        <v>5</v>
      </c>
      <c r="C16" s="67">
        <v>11510.013</v>
      </c>
      <c r="D16" s="67">
        <v>237.54800000000003</v>
      </c>
      <c r="E16" s="67">
        <v>237.54800000000003</v>
      </c>
      <c r="F16" s="67"/>
      <c r="G16" s="67"/>
      <c r="H16" s="67">
        <v>11272.465</v>
      </c>
      <c r="I16" s="67"/>
    </row>
    <row r="17" spans="1:9" ht="12.75">
      <c r="A17" s="42" t="s">
        <v>22</v>
      </c>
      <c r="B17" s="42">
        <v>3</v>
      </c>
      <c r="C17" s="67">
        <v>11448.073</v>
      </c>
      <c r="D17" s="67">
        <v>175.608</v>
      </c>
      <c r="E17" s="67">
        <v>175.608</v>
      </c>
      <c r="F17" s="67"/>
      <c r="G17" s="67"/>
      <c r="H17" s="67">
        <v>11272.465</v>
      </c>
      <c r="I17" s="67"/>
    </row>
    <row r="18" spans="1:9" ht="12.75">
      <c r="A18" s="42" t="s">
        <v>23</v>
      </c>
      <c r="B18" s="42">
        <v>39</v>
      </c>
      <c r="C18" s="67">
        <v>560.551</v>
      </c>
      <c r="D18" s="67">
        <v>560.551</v>
      </c>
      <c r="E18" s="67">
        <v>560.551</v>
      </c>
      <c r="F18" s="67"/>
      <c r="G18" s="67"/>
      <c r="H18" s="67"/>
      <c r="I18" s="67"/>
    </row>
    <row r="19" spans="1:9" ht="12.75">
      <c r="A19" s="42" t="s">
        <v>24</v>
      </c>
      <c r="B19" s="42">
        <v>11</v>
      </c>
      <c r="C19" s="67">
        <v>369.3</v>
      </c>
      <c r="D19" s="67">
        <v>369.3</v>
      </c>
      <c r="E19" s="67">
        <v>369.3</v>
      </c>
      <c r="F19" s="67"/>
      <c r="G19" s="67"/>
      <c r="H19" s="67"/>
      <c r="I19" s="67"/>
    </row>
    <row r="20" spans="1:9" ht="12.75">
      <c r="A20" s="42" t="s">
        <v>25</v>
      </c>
      <c r="B20" s="42">
        <v>4</v>
      </c>
      <c r="C20" s="67">
        <v>465.686</v>
      </c>
      <c r="D20" s="67">
        <v>465.686</v>
      </c>
      <c r="E20" s="67">
        <v>465.686</v>
      </c>
      <c r="F20" s="67"/>
      <c r="G20" s="67"/>
      <c r="H20" s="67"/>
      <c r="I20" s="67"/>
    </row>
    <row r="21" spans="1:9" ht="12.75">
      <c r="A21" s="42" t="s">
        <v>26</v>
      </c>
      <c r="B21" s="42">
        <v>22</v>
      </c>
      <c r="C21" s="67">
        <v>224.18599999999998</v>
      </c>
      <c r="D21" s="67">
        <v>224.18599999999998</v>
      </c>
      <c r="E21" s="67">
        <v>224.18599999999998</v>
      </c>
      <c r="F21" s="67"/>
      <c r="G21" s="67"/>
      <c r="H21" s="67"/>
      <c r="I21" s="67"/>
    </row>
    <row r="22" spans="1:9" ht="12.75">
      <c r="A22" s="42" t="s">
        <v>27</v>
      </c>
      <c r="B22" s="42">
        <v>2</v>
      </c>
      <c r="C22" s="67">
        <v>39.55</v>
      </c>
      <c r="D22" s="67">
        <v>39.55</v>
      </c>
      <c r="E22" s="67">
        <v>39.55</v>
      </c>
      <c r="F22" s="67"/>
      <c r="G22" s="67"/>
      <c r="H22" s="67"/>
      <c r="I22" s="67"/>
    </row>
    <row r="23" spans="1:9" ht="12.75">
      <c r="A23" s="42" t="s">
        <v>28</v>
      </c>
      <c r="B23" s="42">
        <v>4</v>
      </c>
      <c r="C23" s="67">
        <v>105.50150000000001</v>
      </c>
      <c r="D23" s="67">
        <v>105.502</v>
      </c>
      <c r="E23" s="67">
        <v>105.50150000000001</v>
      </c>
      <c r="F23" s="67"/>
      <c r="G23" s="67"/>
      <c r="H23" s="67"/>
      <c r="I23" s="67"/>
    </row>
    <row r="24" spans="1:9" ht="12.75">
      <c r="A24" s="42" t="s">
        <v>29</v>
      </c>
      <c r="B24" s="42">
        <v>4</v>
      </c>
      <c r="C24" s="67">
        <v>265.532</v>
      </c>
      <c r="D24" s="67">
        <v>265.532</v>
      </c>
      <c r="E24" s="67">
        <v>265.532</v>
      </c>
      <c r="F24" s="67"/>
      <c r="G24" s="67"/>
      <c r="H24" s="67"/>
      <c r="I24" s="67"/>
    </row>
    <row r="25" spans="1:9" ht="12.75">
      <c r="A25" s="42" t="s">
        <v>30</v>
      </c>
      <c r="B25" s="42">
        <v>17</v>
      </c>
      <c r="C25" s="67">
        <v>355.27400000000006</v>
      </c>
      <c r="D25" s="67">
        <v>355.27400000000006</v>
      </c>
      <c r="E25" s="67">
        <v>355.27400000000006</v>
      </c>
      <c r="F25" s="67"/>
      <c r="G25" s="67"/>
      <c r="H25" s="67"/>
      <c r="I25" s="67"/>
    </row>
    <row r="26" spans="1:9" ht="12.75">
      <c r="A26" s="42" t="s">
        <v>31</v>
      </c>
      <c r="B26" s="42">
        <v>8</v>
      </c>
      <c r="C26" s="67">
        <v>58.648</v>
      </c>
      <c r="D26" s="67">
        <v>58.648</v>
      </c>
      <c r="E26" s="67">
        <v>58.648</v>
      </c>
      <c r="F26" s="67"/>
      <c r="G26" s="67"/>
      <c r="H26" s="67"/>
      <c r="I26" s="67"/>
    </row>
    <row r="27" spans="1:9" ht="12.75">
      <c r="A27" s="42" t="s">
        <v>32</v>
      </c>
      <c r="B27" s="42">
        <v>3</v>
      </c>
      <c r="C27" s="67">
        <v>326.62399999999997</v>
      </c>
      <c r="D27" s="67">
        <v>326.62399999999997</v>
      </c>
      <c r="E27" s="67">
        <v>326.62399999999997</v>
      </c>
      <c r="F27" s="67"/>
      <c r="G27" s="67"/>
      <c r="H27" s="67"/>
      <c r="I27" s="67"/>
    </row>
    <row r="28" spans="1:9" ht="12.75">
      <c r="A28" s="42" t="s">
        <v>33</v>
      </c>
      <c r="B28" s="42">
        <v>2</v>
      </c>
      <c r="C28" s="67">
        <v>15712.418</v>
      </c>
      <c r="D28" s="67">
        <v>12.418000000000001</v>
      </c>
      <c r="E28" s="67">
        <v>12.418000000000001</v>
      </c>
      <c r="F28" s="67"/>
      <c r="G28" s="67"/>
      <c r="H28" s="67"/>
      <c r="I28" s="67">
        <v>15700</v>
      </c>
    </row>
    <row r="29" spans="1:9" ht="12.75">
      <c r="A29" s="42" t="s">
        <v>34</v>
      </c>
      <c r="B29" s="42">
        <v>13</v>
      </c>
      <c r="C29" s="67">
        <v>1935.689</v>
      </c>
      <c r="D29" s="67">
        <v>1290.0430000000001</v>
      </c>
      <c r="E29" s="67">
        <v>1290.0430000000001</v>
      </c>
      <c r="F29" s="67"/>
      <c r="G29" s="67"/>
      <c r="H29" s="67">
        <v>645.646</v>
      </c>
      <c r="I29" s="67"/>
    </row>
    <row r="30" spans="1:9" ht="12.75">
      <c r="A30" s="42" t="s">
        <v>35</v>
      </c>
      <c r="B30" s="42">
        <v>4</v>
      </c>
      <c r="C30" s="67">
        <v>76.36600000000001</v>
      </c>
      <c r="D30" s="67">
        <v>76.36600000000001</v>
      </c>
      <c r="E30" s="67">
        <v>76.36600000000001</v>
      </c>
      <c r="F30" s="67"/>
      <c r="G30" s="67"/>
      <c r="H30" s="67"/>
      <c r="I30" s="67"/>
    </row>
    <row r="31" spans="1:9" ht="12.75">
      <c r="A31" s="42" t="s">
        <v>36</v>
      </c>
      <c r="B31" s="42">
        <v>3</v>
      </c>
      <c r="C31" s="67">
        <v>71.18599999999999</v>
      </c>
      <c r="D31" s="67">
        <v>62.056</v>
      </c>
      <c r="E31" s="67">
        <v>62.056</v>
      </c>
      <c r="F31" s="67"/>
      <c r="G31" s="67"/>
      <c r="H31" s="67">
        <v>9.13</v>
      </c>
      <c r="I31" s="67"/>
    </row>
    <row r="32" spans="1:9" ht="12.75">
      <c r="A32" s="42" t="s">
        <v>37</v>
      </c>
      <c r="B32" s="42">
        <v>4</v>
      </c>
      <c r="C32" s="67">
        <v>338.80199999999996</v>
      </c>
      <c r="D32" s="67">
        <v>338.80199999999996</v>
      </c>
      <c r="E32" s="67">
        <v>338.80199999999996</v>
      </c>
      <c r="F32" s="67"/>
      <c r="G32" s="67"/>
      <c r="H32" s="67"/>
      <c r="I32" s="67"/>
    </row>
    <row r="33" spans="1:9" ht="12.75">
      <c r="A33" s="42" t="s">
        <v>38</v>
      </c>
      <c r="B33" s="42">
        <v>4</v>
      </c>
      <c r="C33" s="67">
        <v>94.49199999999999</v>
      </c>
      <c r="D33" s="67">
        <v>94.49199999999999</v>
      </c>
      <c r="E33" s="67">
        <v>94.49199999999999</v>
      </c>
      <c r="F33" s="67"/>
      <c r="G33" s="67"/>
      <c r="H33" s="67"/>
      <c r="I33" s="67"/>
    </row>
    <row r="34" spans="1:9" s="124" customFormat="1" ht="12.75">
      <c r="A34" s="42" t="s">
        <v>39</v>
      </c>
      <c r="B34" s="42">
        <v>16</v>
      </c>
      <c r="C34" s="67">
        <v>521.858</v>
      </c>
      <c r="D34" s="67">
        <v>521.858</v>
      </c>
      <c r="E34" s="67">
        <v>370.2579999999999</v>
      </c>
      <c r="F34" s="67">
        <v>151.6</v>
      </c>
      <c r="G34" s="67"/>
      <c r="H34" s="67"/>
      <c r="I34" s="67"/>
    </row>
    <row r="35" spans="1:9" s="124" customFormat="1" ht="12.75">
      <c r="A35" s="42" t="s">
        <v>40</v>
      </c>
      <c r="B35" s="42">
        <v>9</v>
      </c>
      <c r="C35" s="67">
        <v>565.73</v>
      </c>
      <c r="D35" s="67">
        <v>565.73</v>
      </c>
      <c r="E35" s="67">
        <v>565.73</v>
      </c>
      <c r="F35" s="67"/>
      <c r="G35" s="67"/>
      <c r="H35" s="67"/>
      <c r="I35" s="67"/>
    </row>
    <row r="36" spans="1:9" s="124" customFormat="1" ht="12.75">
      <c r="A36" s="42" t="s">
        <v>41</v>
      </c>
      <c r="B36" s="42">
        <v>1</v>
      </c>
      <c r="C36" s="67">
        <v>213.124</v>
      </c>
      <c r="D36" s="67">
        <v>213.124</v>
      </c>
      <c r="E36" s="67">
        <v>213.124</v>
      </c>
      <c r="F36" s="67"/>
      <c r="G36" s="67"/>
      <c r="H36" s="67"/>
      <c r="I36" s="67"/>
    </row>
    <row r="37" spans="1:9" s="124" customFormat="1" ht="12.75">
      <c r="A37" s="42" t="s">
        <v>42</v>
      </c>
      <c r="B37" s="42">
        <v>12</v>
      </c>
      <c r="C37" s="67">
        <v>461.07200000000006</v>
      </c>
      <c r="D37" s="67">
        <v>446.07200000000006</v>
      </c>
      <c r="E37" s="67">
        <v>264.772</v>
      </c>
      <c r="F37" s="67">
        <v>181.3</v>
      </c>
      <c r="G37" s="67"/>
      <c r="H37" s="67">
        <v>15</v>
      </c>
      <c r="I37" s="67"/>
    </row>
    <row r="38" spans="1:9" s="124" customFormat="1" ht="12.75">
      <c r="A38" s="42" t="s">
        <v>43</v>
      </c>
      <c r="B38" s="42">
        <v>72</v>
      </c>
      <c r="C38" s="67">
        <v>28043.908000000003</v>
      </c>
      <c r="D38" s="67">
        <v>4505.561000000001</v>
      </c>
      <c r="E38" s="67">
        <v>4505.561000000001</v>
      </c>
      <c r="F38" s="67"/>
      <c r="G38" s="67"/>
      <c r="H38" s="67">
        <v>23538.347</v>
      </c>
      <c r="I38" s="67"/>
    </row>
    <row r="39" spans="1:9" s="124" customFormat="1" ht="12.75">
      <c r="A39" s="42" t="s">
        <v>44</v>
      </c>
      <c r="B39" s="42">
        <v>5</v>
      </c>
      <c r="C39" s="67">
        <v>1886.128</v>
      </c>
      <c r="D39" s="67">
        <v>1886.128</v>
      </c>
      <c r="E39" s="67">
        <v>408.528</v>
      </c>
      <c r="F39" s="67">
        <v>1477.6</v>
      </c>
      <c r="G39" s="67"/>
      <c r="H39" s="67"/>
      <c r="I39" s="67"/>
    </row>
    <row r="40" spans="1:9" s="124" customFormat="1" ht="12.75">
      <c r="A40" s="42" t="s">
        <v>45</v>
      </c>
      <c r="B40" s="42">
        <v>28</v>
      </c>
      <c r="C40" s="67">
        <v>823.1240000000001</v>
      </c>
      <c r="D40" s="67">
        <v>820.1240000000001</v>
      </c>
      <c r="E40" s="67">
        <v>820.1240000000001</v>
      </c>
      <c r="F40" s="67"/>
      <c r="G40" s="67"/>
      <c r="H40" s="67">
        <v>3</v>
      </c>
      <c r="I40" s="67"/>
    </row>
    <row r="41" spans="1:9" ht="12.75">
      <c r="A41" s="117"/>
      <c r="B41" s="117"/>
      <c r="C41" s="90"/>
      <c r="D41" s="90"/>
      <c r="E41" s="90"/>
      <c r="F41" s="90"/>
      <c r="G41" s="90"/>
      <c r="H41" s="90"/>
      <c r="I41" s="90"/>
    </row>
    <row r="42" spans="1:9" ht="12.75">
      <c r="A42" s="42"/>
      <c r="B42" s="104"/>
      <c r="C42" s="67"/>
      <c r="D42" s="67"/>
      <c r="E42" s="67"/>
      <c r="F42" s="67"/>
      <c r="G42" s="68"/>
      <c r="H42" s="67"/>
      <c r="I42" s="67"/>
    </row>
    <row r="43" spans="1:9" ht="12.75">
      <c r="A43" s="125" t="s">
        <v>46</v>
      </c>
      <c r="B43" s="126">
        <v>17</v>
      </c>
      <c r="C43" s="127">
        <v>297.28</v>
      </c>
      <c r="D43" s="127">
        <v>297.28</v>
      </c>
      <c r="E43" s="127">
        <v>297.28</v>
      </c>
      <c r="F43" s="67"/>
      <c r="G43" s="68"/>
      <c r="H43" s="67"/>
      <c r="I43" s="67"/>
    </row>
    <row r="44" spans="1:9" ht="12.75">
      <c r="A44" s="65"/>
      <c r="B44" s="128"/>
      <c r="C44" s="66"/>
      <c r="D44" s="66"/>
      <c r="E44" s="66"/>
      <c r="F44" s="67"/>
      <c r="G44" s="68"/>
      <c r="H44" s="67"/>
      <c r="I44" s="67"/>
    </row>
    <row r="45" spans="1:9" ht="12.75">
      <c r="A45" s="65" t="s">
        <v>47</v>
      </c>
      <c r="B45" s="129">
        <v>1</v>
      </c>
      <c r="C45" s="66">
        <v>10.457999999999998</v>
      </c>
      <c r="D45" s="66">
        <v>10.457999999999998</v>
      </c>
      <c r="E45" s="66">
        <v>10.457999999999998</v>
      </c>
      <c r="F45" s="67"/>
      <c r="G45" s="68"/>
      <c r="H45" s="67"/>
      <c r="I45" s="67"/>
    </row>
    <row r="46" spans="1:9" ht="12.75">
      <c r="A46" s="65" t="s">
        <v>48</v>
      </c>
      <c r="B46" s="129">
        <v>3</v>
      </c>
      <c r="C46" s="66">
        <v>83.036</v>
      </c>
      <c r="D46" s="66">
        <v>83.036</v>
      </c>
      <c r="E46" s="66">
        <v>83.036</v>
      </c>
      <c r="F46" s="67"/>
      <c r="G46" s="68"/>
      <c r="H46" s="67"/>
      <c r="I46" s="67"/>
    </row>
    <row r="47" spans="1:9" ht="12.75">
      <c r="A47" s="65" t="s">
        <v>49</v>
      </c>
      <c r="B47" s="129">
        <v>6</v>
      </c>
      <c r="C47" s="66">
        <v>59.73800000000001</v>
      </c>
      <c r="D47" s="66">
        <v>59.73800000000001</v>
      </c>
      <c r="E47" s="66">
        <v>59.73800000000001</v>
      </c>
      <c r="F47" s="67"/>
      <c r="G47" s="68"/>
      <c r="H47" s="67"/>
      <c r="I47" s="67"/>
    </row>
    <row r="48" spans="1:9" ht="12.75">
      <c r="A48" s="65" t="s">
        <v>50</v>
      </c>
      <c r="B48" s="129">
        <v>3</v>
      </c>
      <c r="C48" s="66">
        <v>98.37899999999999</v>
      </c>
      <c r="D48" s="66">
        <v>98.37899999999999</v>
      </c>
      <c r="E48" s="66">
        <v>98.37899999999999</v>
      </c>
      <c r="F48" s="67"/>
      <c r="G48" s="68"/>
      <c r="H48" s="67"/>
      <c r="I48" s="67"/>
    </row>
    <row r="49" spans="1:9" ht="12.75">
      <c r="A49" s="65" t="s">
        <v>51</v>
      </c>
      <c r="B49" s="129">
        <v>5</v>
      </c>
      <c r="C49" s="71">
        <v>45.669</v>
      </c>
      <c r="D49" s="71">
        <v>45.669</v>
      </c>
      <c r="E49" s="71">
        <v>45.669</v>
      </c>
      <c r="F49" s="41"/>
      <c r="G49" s="73"/>
      <c r="H49" s="41"/>
      <c r="I49" s="41"/>
    </row>
    <row r="50" spans="1:9" ht="12.75">
      <c r="A50" s="91"/>
      <c r="B50" s="91"/>
      <c r="C50" s="90"/>
      <c r="D50" s="90"/>
      <c r="E50" s="90"/>
      <c r="F50" s="41"/>
      <c r="G50" s="73"/>
      <c r="H50" s="41"/>
      <c r="I50" s="41"/>
    </row>
    <row r="51" spans="1:9" ht="12.75">
      <c r="A51" s="65"/>
      <c r="B51" s="65"/>
      <c r="C51" s="71"/>
      <c r="D51" s="71"/>
      <c r="E51" s="71"/>
      <c r="F51" s="41"/>
      <c r="G51" s="73"/>
      <c r="H51" s="41"/>
      <c r="I51" s="41"/>
    </row>
    <row r="52" spans="1:9" ht="12.75">
      <c r="A52" s="125" t="s">
        <v>52</v>
      </c>
      <c r="B52" s="130">
        <v>107</v>
      </c>
      <c r="C52" s="75">
        <v>1591755.666</v>
      </c>
      <c r="D52" s="75">
        <v>252085.025</v>
      </c>
      <c r="E52" s="75">
        <v>8854.21</v>
      </c>
      <c r="F52" s="64">
        <v>243230.814</v>
      </c>
      <c r="G52" s="73"/>
      <c r="H52" s="64">
        <v>1332579.203</v>
      </c>
      <c r="I52" s="64">
        <v>7091.439</v>
      </c>
    </row>
    <row r="53" spans="1:9" ht="12.75">
      <c r="A53" s="42"/>
      <c r="B53" s="104"/>
      <c r="C53" s="131"/>
      <c r="D53" s="41"/>
      <c r="E53" s="41"/>
      <c r="F53" s="41"/>
      <c r="G53" s="131"/>
      <c r="H53" s="41"/>
      <c r="I53" s="41"/>
    </row>
    <row r="54" spans="1:9" ht="12.75">
      <c r="A54" s="42" t="s">
        <v>53</v>
      </c>
      <c r="B54" s="42">
        <v>2</v>
      </c>
      <c r="C54" s="67">
        <v>5.0280000000000005</v>
      </c>
      <c r="D54" s="67">
        <v>5.0280000000000005</v>
      </c>
      <c r="E54" s="67">
        <v>5.0280000000000005</v>
      </c>
      <c r="F54" s="67"/>
      <c r="G54" s="67"/>
      <c r="H54" s="67"/>
      <c r="I54" s="67"/>
    </row>
    <row r="55" spans="1:9" ht="12.75">
      <c r="A55" s="42" t="s">
        <v>54</v>
      </c>
      <c r="B55" s="42">
        <v>4</v>
      </c>
      <c r="C55" s="67">
        <v>164.77800000000002</v>
      </c>
      <c r="D55" s="67">
        <v>146.37800000000001</v>
      </c>
      <c r="E55" s="67">
        <v>146.37800000000001</v>
      </c>
      <c r="F55" s="67"/>
      <c r="G55" s="67"/>
      <c r="H55" s="67">
        <v>18.4</v>
      </c>
      <c r="I55" s="67"/>
    </row>
    <row r="56" spans="1:9" ht="12.75">
      <c r="A56" s="42" t="s">
        <v>55</v>
      </c>
      <c r="B56" s="42">
        <v>1</v>
      </c>
      <c r="C56" s="67">
        <v>24.291</v>
      </c>
      <c r="D56" s="67">
        <v>24.291</v>
      </c>
      <c r="E56" s="67">
        <v>24.291</v>
      </c>
      <c r="F56" s="67"/>
      <c r="G56" s="67"/>
      <c r="H56" s="67"/>
      <c r="I56" s="67"/>
    </row>
    <row r="57" spans="1:9" ht="12.75">
      <c r="A57" s="42" t="s">
        <v>56</v>
      </c>
      <c r="B57" s="42">
        <v>1</v>
      </c>
      <c r="C57" s="67">
        <v>21.904</v>
      </c>
      <c r="D57" s="67">
        <v>21.904</v>
      </c>
      <c r="E57" s="67">
        <v>21.904</v>
      </c>
      <c r="F57" s="67"/>
      <c r="G57" s="67"/>
      <c r="H57" s="67"/>
      <c r="I57" s="67"/>
    </row>
    <row r="58" spans="1:9" ht="12.75">
      <c r="A58" s="42" t="s">
        <v>57</v>
      </c>
      <c r="B58" s="42">
        <v>9</v>
      </c>
      <c r="C58" s="67">
        <v>46843.622</v>
      </c>
      <c r="D58" s="67">
        <v>41454.762</v>
      </c>
      <c r="E58" s="67">
        <v>2141.288</v>
      </c>
      <c r="F58" s="67">
        <v>39313.473</v>
      </c>
      <c r="G58" s="67"/>
      <c r="H58" s="67">
        <v>5388.861</v>
      </c>
      <c r="I58" s="67"/>
    </row>
    <row r="59" spans="1:9" ht="12.75">
      <c r="A59" s="42" t="s">
        <v>549</v>
      </c>
      <c r="B59" s="42"/>
      <c r="C59" s="67">
        <v>2046.035</v>
      </c>
      <c r="D59" s="67">
        <v>2046.035</v>
      </c>
      <c r="E59" s="67">
        <v>2046.035</v>
      </c>
      <c r="F59" s="67"/>
      <c r="G59" s="67"/>
      <c r="H59" s="67"/>
      <c r="I59" s="67"/>
    </row>
    <row r="60" spans="1:9" ht="12.75">
      <c r="A60" s="42" t="s">
        <v>58</v>
      </c>
      <c r="B60" s="42">
        <v>7</v>
      </c>
      <c r="C60" s="67">
        <v>646.365</v>
      </c>
      <c r="D60" s="67">
        <v>646.365</v>
      </c>
      <c r="E60" s="67">
        <v>646.365</v>
      </c>
      <c r="F60" s="67"/>
      <c r="G60" s="67"/>
      <c r="H60" s="67"/>
      <c r="I60" s="67"/>
    </row>
    <row r="61" spans="1:9" ht="12.75">
      <c r="A61" s="42" t="s">
        <v>59</v>
      </c>
      <c r="B61" s="42">
        <v>4</v>
      </c>
      <c r="C61" s="67">
        <v>39.840999999999994</v>
      </c>
      <c r="D61" s="67">
        <v>39.840999999999994</v>
      </c>
      <c r="E61" s="67">
        <v>39.840999999999994</v>
      </c>
      <c r="F61" s="67"/>
      <c r="G61" s="67"/>
      <c r="H61" s="67"/>
      <c r="I61" s="67"/>
    </row>
    <row r="62" spans="1:9" ht="12.75">
      <c r="A62" s="42" t="s">
        <v>60</v>
      </c>
      <c r="B62" s="42">
        <v>5</v>
      </c>
      <c r="C62" s="67">
        <v>15627.678000000002</v>
      </c>
      <c r="D62" s="67">
        <v>15627.678</v>
      </c>
      <c r="E62" s="67">
        <v>760.058</v>
      </c>
      <c r="F62" s="67">
        <v>14867.62</v>
      </c>
      <c r="G62" s="67"/>
      <c r="H62" s="67"/>
      <c r="I62" s="67"/>
    </row>
    <row r="63" spans="1:9" ht="12.75">
      <c r="A63" s="42" t="s">
        <v>61</v>
      </c>
      <c r="B63" s="42">
        <v>6</v>
      </c>
      <c r="C63" s="67">
        <v>42.11600000000001</v>
      </c>
      <c r="D63" s="67">
        <v>42.11600000000001</v>
      </c>
      <c r="E63" s="67">
        <v>42.11600000000001</v>
      </c>
      <c r="F63" s="67"/>
      <c r="G63" s="67"/>
      <c r="H63" s="67"/>
      <c r="I63" s="67"/>
    </row>
    <row r="64" spans="1:9" ht="12.75">
      <c r="A64" s="42" t="s">
        <v>62</v>
      </c>
      <c r="B64" s="42">
        <v>17</v>
      </c>
      <c r="C64" s="67">
        <v>2653.099</v>
      </c>
      <c r="D64" s="67">
        <v>2653.099</v>
      </c>
      <c r="E64" s="67">
        <v>2653.099</v>
      </c>
      <c r="F64" s="67"/>
      <c r="G64" s="67"/>
      <c r="H64" s="67"/>
      <c r="I64" s="132"/>
    </row>
    <row r="65" spans="1:9" ht="12.75">
      <c r="A65" s="42" t="s">
        <v>63</v>
      </c>
      <c r="B65" s="42"/>
      <c r="C65" s="67"/>
      <c r="D65" s="67"/>
      <c r="E65" s="67"/>
      <c r="F65" s="67"/>
      <c r="G65" s="67"/>
      <c r="H65" s="67"/>
      <c r="I65" s="133"/>
    </row>
    <row r="66" spans="1:9" ht="22.5">
      <c r="A66" s="69" t="s">
        <v>553</v>
      </c>
      <c r="B66" s="42">
        <v>1</v>
      </c>
      <c r="C66" s="67">
        <v>2081.239</v>
      </c>
      <c r="D66" s="67">
        <v>2081.239</v>
      </c>
      <c r="E66" s="67">
        <v>2081.239</v>
      </c>
      <c r="F66" s="67"/>
      <c r="G66" s="67"/>
      <c r="H66" s="67"/>
      <c r="I66" s="132"/>
    </row>
    <row r="67" spans="1:9" ht="12.75">
      <c r="A67" s="42" t="s">
        <v>65</v>
      </c>
      <c r="B67" s="42">
        <v>3</v>
      </c>
      <c r="C67" s="67">
        <v>1818.459</v>
      </c>
      <c r="D67" s="67">
        <v>1818.459</v>
      </c>
      <c r="E67" s="67">
        <v>1818.459</v>
      </c>
      <c r="F67" s="67"/>
      <c r="G67" s="67"/>
      <c r="H67" s="67"/>
      <c r="I67" s="132"/>
    </row>
    <row r="68" spans="1:9" ht="12.75">
      <c r="A68" s="42" t="s">
        <v>66</v>
      </c>
      <c r="B68" s="42">
        <v>1</v>
      </c>
      <c r="C68" s="67">
        <v>125.73</v>
      </c>
      <c r="D68" s="67">
        <v>125.73</v>
      </c>
      <c r="E68" s="67">
        <v>125.73</v>
      </c>
      <c r="F68" s="67"/>
      <c r="G68" s="67"/>
      <c r="H68" s="67"/>
      <c r="I68" s="132"/>
    </row>
    <row r="69" spans="1:9" ht="12.75">
      <c r="A69" s="42" t="s">
        <v>67</v>
      </c>
      <c r="B69" s="42">
        <v>1</v>
      </c>
      <c r="C69" s="67">
        <v>91.241</v>
      </c>
      <c r="D69" s="67">
        <v>91.241</v>
      </c>
      <c r="E69" s="67">
        <v>91.241</v>
      </c>
      <c r="F69" s="67"/>
      <c r="G69" s="67"/>
      <c r="H69" s="67"/>
      <c r="I69" s="132"/>
    </row>
    <row r="70" spans="1:9" ht="12.75">
      <c r="A70" s="42" t="s">
        <v>68</v>
      </c>
      <c r="B70" s="42">
        <v>1</v>
      </c>
      <c r="C70" s="67">
        <v>259.405</v>
      </c>
      <c r="D70" s="67">
        <v>259.405</v>
      </c>
      <c r="E70" s="67">
        <v>259.405</v>
      </c>
      <c r="F70" s="67"/>
      <c r="G70" s="67"/>
      <c r="H70" s="67"/>
      <c r="I70" s="132"/>
    </row>
    <row r="71" spans="1:9" ht="12.75">
      <c r="A71" s="42" t="s">
        <v>69</v>
      </c>
      <c r="B71" s="42">
        <v>3</v>
      </c>
      <c r="C71" s="67">
        <v>23.819</v>
      </c>
      <c r="D71" s="67">
        <v>23.819</v>
      </c>
      <c r="E71" s="67">
        <v>23.819</v>
      </c>
      <c r="F71" s="67"/>
      <c r="G71" s="67"/>
      <c r="H71" s="67"/>
      <c r="I71" s="132"/>
    </row>
    <row r="72" spans="1:9" ht="12.75">
      <c r="A72" s="42" t="s">
        <v>70</v>
      </c>
      <c r="B72" s="42">
        <v>3</v>
      </c>
      <c r="C72" s="67">
        <v>109.65299999999999</v>
      </c>
      <c r="D72" s="67">
        <v>109.65299999999999</v>
      </c>
      <c r="E72" s="67">
        <v>109.65299999999999</v>
      </c>
      <c r="F72" s="67"/>
      <c r="G72" s="67"/>
      <c r="H72" s="67"/>
      <c r="I72" s="67"/>
    </row>
    <row r="73" spans="1:9" ht="12.75">
      <c r="A73" s="42" t="s">
        <v>71</v>
      </c>
      <c r="B73" s="42">
        <v>3</v>
      </c>
      <c r="C73" s="67">
        <v>109.65299999999999</v>
      </c>
      <c r="D73" s="67">
        <v>109.65299999999999</v>
      </c>
      <c r="E73" s="67">
        <v>109.65299999999999</v>
      </c>
      <c r="F73" s="67"/>
      <c r="G73" s="67"/>
      <c r="H73" s="67"/>
      <c r="I73" s="67"/>
    </row>
    <row r="74" spans="1:9" ht="12.75">
      <c r="A74" s="42" t="s">
        <v>72</v>
      </c>
      <c r="B74" s="42">
        <v>2</v>
      </c>
      <c r="C74" s="67">
        <v>5.96</v>
      </c>
      <c r="D74" s="67">
        <v>5.96</v>
      </c>
      <c r="E74" s="67">
        <v>5.96</v>
      </c>
      <c r="F74" s="67"/>
      <c r="G74" s="67"/>
      <c r="H74" s="67"/>
      <c r="I74" s="75"/>
    </row>
    <row r="75" spans="1:9" ht="12.75">
      <c r="A75" s="42" t="s">
        <v>73</v>
      </c>
      <c r="B75" s="42">
        <v>4</v>
      </c>
      <c r="C75" s="67">
        <v>33.637</v>
      </c>
      <c r="D75" s="67">
        <v>33.637</v>
      </c>
      <c r="E75" s="67">
        <v>33.637</v>
      </c>
      <c r="F75" s="67"/>
      <c r="G75" s="67"/>
      <c r="H75" s="67"/>
      <c r="I75" s="67"/>
    </row>
    <row r="76" spans="1:9" ht="12.75">
      <c r="A76" s="42" t="s">
        <v>74</v>
      </c>
      <c r="B76" s="42">
        <v>7</v>
      </c>
      <c r="C76" s="67">
        <v>61807.015</v>
      </c>
      <c r="D76" s="67">
        <v>61807.015</v>
      </c>
      <c r="E76" s="67">
        <v>49.455</v>
      </c>
      <c r="F76" s="67">
        <v>61757.56</v>
      </c>
      <c r="G76" s="67"/>
      <c r="H76" s="67"/>
      <c r="I76" s="67"/>
    </row>
    <row r="77" spans="1:9" ht="12.75">
      <c r="A77" s="42" t="s">
        <v>75</v>
      </c>
      <c r="B77" s="42">
        <v>3</v>
      </c>
      <c r="C77" s="67">
        <v>80875.477</v>
      </c>
      <c r="D77" s="67">
        <v>80875.477</v>
      </c>
      <c r="E77" s="67">
        <v>110.00599999999999</v>
      </c>
      <c r="F77" s="67">
        <v>80765.47099999999</v>
      </c>
      <c r="G77" s="67"/>
      <c r="H77" s="67"/>
      <c r="I77" s="67"/>
    </row>
    <row r="78" spans="1:9" ht="12.75">
      <c r="A78" s="42" t="s">
        <v>76</v>
      </c>
      <c r="B78" s="42">
        <v>14</v>
      </c>
      <c r="C78" s="67">
        <v>359969.12200000003</v>
      </c>
      <c r="D78" s="67">
        <v>73.633</v>
      </c>
      <c r="E78" s="67">
        <v>73.633</v>
      </c>
      <c r="F78" s="67"/>
      <c r="G78" s="67"/>
      <c r="H78" s="67">
        <v>359895.48900000006</v>
      </c>
      <c r="I78" s="67"/>
    </row>
    <row r="79" spans="1:9" ht="12.75">
      <c r="A79" s="42" t="s">
        <v>77</v>
      </c>
      <c r="B79" s="42">
        <v>5</v>
      </c>
      <c r="C79" s="67">
        <v>265.91</v>
      </c>
      <c r="D79" s="67">
        <v>265.91</v>
      </c>
      <c r="E79" s="67">
        <v>265.91</v>
      </c>
      <c r="F79" s="67"/>
      <c r="G79" s="67"/>
      <c r="H79" s="67"/>
      <c r="I79" s="67"/>
    </row>
    <row r="80" spans="1:9" ht="12.75">
      <c r="A80" s="42" t="s">
        <v>78</v>
      </c>
      <c r="B80" s="42">
        <v>2</v>
      </c>
      <c r="C80" s="67">
        <v>1301.7</v>
      </c>
      <c r="D80" s="67">
        <v>209.204</v>
      </c>
      <c r="E80" s="67">
        <v>209.204</v>
      </c>
      <c r="F80" s="67"/>
      <c r="G80" s="67"/>
      <c r="H80" s="67">
        <v>1092.496</v>
      </c>
      <c r="I80" s="67"/>
    </row>
    <row r="81" spans="1:9" ht="12.75">
      <c r="A81" s="42" t="s">
        <v>79</v>
      </c>
      <c r="B81" s="42">
        <v>4</v>
      </c>
      <c r="C81" s="67">
        <v>9099.337</v>
      </c>
      <c r="D81" s="67">
        <v>1011.017</v>
      </c>
      <c r="E81" s="67">
        <v>1011.017</v>
      </c>
      <c r="F81" s="67"/>
      <c r="G81" s="67"/>
      <c r="H81" s="67">
        <v>996.8809999999994</v>
      </c>
      <c r="I81" s="67">
        <v>7091.439</v>
      </c>
    </row>
    <row r="82" spans="1:9" ht="12.75">
      <c r="A82" s="42" t="s">
        <v>80</v>
      </c>
      <c r="B82" s="42">
        <v>4</v>
      </c>
      <c r="C82" s="67">
        <v>314.769</v>
      </c>
      <c r="D82" s="67">
        <v>314.769</v>
      </c>
      <c r="E82" s="67">
        <v>57.07899999999999</v>
      </c>
      <c r="F82" s="67">
        <v>257.69</v>
      </c>
      <c r="G82" s="67"/>
      <c r="H82" s="67"/>
      <c r="I82" s="67"/>
    </row>
    <row r="83" spans="1:9" ht="12.75">
      <c r="A83" s="42" t="s">
        <v>81</v>
      </c>
      <c r="B83" s="42">
        <v>6</v>
      </c>
      <c r="C83" s="67">
        <v>25942.614000000005</v>
      </c>
      <c r="D83" s="67">
        <v>25942.614000000005</v>
      </c>
      <c r="E83" s="67">
        <v>171.614</v>
      </c>
      <c r="F83" s="67">
        <v>25771</v>
      </c>
      <c r="G83" s="67"/>
      <c r="H83" s="67"/>
      <c r="I83" s="67"/>
    </row>
    <row r="84" spans="1:9" ht="12.75">
      <c r="A84" s="42" t="s">
        <v>82</v>
      </c>
      <c r="B84" s="42">
        <v>1</v>
      </c>
      <c r="C84" s="67">
        <v>28.5</v>
      </c>
      <c r="D84" s="67">
        <v>28.5</v>
      </c>
      <c r="E84" s="67">
        <v>28.5</v>
      </c>
      <c r="F84" s="67"/>
      <c r="G84" s="67"/>
      <c r="H84" s="67"/>
      <c r="I84" s="67"/>
    </row>
    <row r="85" spans="1:9" ht="12.75">
      <c r="A85" s="42" t="s">
        <v>83</v>
      </c>
      <c r="B85" s="42">
        <v>9</v>
      </c>
      <c r="C85" s="67">
        <v>985933.25</v>
      </c>
      <c r="D85" s="67">
        <v>20746.174000000006</v>
      </c>
      <c r="E85" s="67">
        <v>248.174</v>
      </c>
      <c r="F85" s="67">
        <v>20498</v>
      </c>
      <c r="G85" s="67"/>
      <c r="H85" s="67">
        <v>965187.076</v>
      </c>
      <c r="I85" s="67"/>
    </row>
    <row r="86" spans="1:9" ht="12.75">
      <c r="A86" s="42"/>
      <c r="B86" s="104"/>
      <c r="C86" s="67"/>
      <c r="D86" s="67"/>
      <c r="E86" s="67"/>
      <c r="F86" s="67"/>
      <c r="G86" s="67"/>
      <c r="H86" s="67"/>
      <c r="I86" s="67"/>
    </row>
    <row r="87" spans="1:9" ht="12.75">
      <c r="A87" s="117"/>
      <c r="B87" s="117"/>
      <c r="C87" s="73"/>
      <c r="D87" s="73"/>
      <c r="E87" s="73"/>
      <c r="F87" s="73"/>
      <c r="G87" s="73"/>
      <c r="H87" s="41"/>
      <c r="I87" s="41"/>
    </row>
    <row r="88" spans="1:9" ht="12.75">
      <c r="A88" s="125" t="s">
        <v>84</v>
      </c>
      <c r="B88" s="125">
        <v>50</v>
      </c>
      <c r="C88" s="75">
        <v>30397.652</v>
      </c>
      <c r="D88" s="75">
        <v>2388.497</v>
      </c>
      <c r="E88" s="75">
        <v>1522.497</v>
      </c>
      <c r="F88" s="75">
        <v>866</v>
      </c>
      <c r="G88" s="75"/>
      <c r="H88" s="75">
        <v>28009.155</v>
      </c>
      <c r="I88" s="41"/>
    </row>
    <row r="89" spans="1:9" ht="12.75">
      <c r="A89" s="65"/>
      <c r="B89" s="65"/>
      <c r="C89" s="71"/>
      <c r="D89" s="71"/>
      <c r="E89" s="71"/>
      <c r="F89" s="71"/>
      <c r="G89" s="71"/>
      <c r="H89" s="71"/>
      <c r="I89" s="41"/>
    </row>
    <row r="90" spans="1:9" ht="12.75">
      <c r="A90" s="65" t="s">
        <v>85</v>
      </c>
      <c r="B90" s="65">
        <v>2</v>
      </c>
      <c r="C90" s="71">
        <v>39.049</v>
      </c>
      <c r="D90" s="71">
        <v>39.049</v>
      </c>
      <c r="E90" s="71">
        <v>39.049</v>
      </c>
      <c r="F90" s="71"/>
      <c r="G90" s="71"/>
      <c r="H90" s="71"/>
      <c r="I90" s="41"/>
    </row>
    <row r="91" spans="1:9" ht="12.75">
      <c r="A91" s="65" t="s">
        <v>86</v>
      </c>
      <c r="B91" s="65">
        <v>5</v>
      </c>
      <c r="C91" s="71">
        <v>457.177</v>
      </c>
      <c r="D91" s="71">
        <v>457.177</v>
      </c>
      <c r="E91" s="71">
        <v>457.177</v>
      </c>
      <c r="F91" s="71"/>
      <c r="G91" s="71"/>
      <c r="H91" s="71"/>
      <c r="I91" s="41"/>
    </row>
    <row r="92" spans="1:9" ht="12.75">
      <c r="A92" s="65" t="s">
        <v>87</v>
      </c>
      <c r="B92" s="65">
        <v>2</v>
      </c>
      <c r="C92" s="71">
        <v>28.869</v>
      </c>
      <c r="D92" s="71">
        <v>28.869</v>
      </c>
      <c r="E92" s="71">
        <v>28.869</v>
      </c>
      <c r="F92" s="71"/>
      <c r="G92" s="71"/>
      <c r="H92" s="71"/>
      <c r="I92" s="41"/>
    </row>
    <row r="93" spans="1:9" ht="12.75">
      <c r="A93" s="65" t="s">
        <v>88</v>
      </c>
      <c r="B93" s="65">
        <v>4</v>
      </c>
      <c r="C93" s="71">
        <v>554.726</v>
      </c>
      <c r="D93" s="71">
        <v>551.244</v>
      </c>
      <c r="E93" s="71">
        <v>35.24400000000003</v>
      </c>
      <c r="F93" s="71">
        <v>516</v>
      </c>
      <c r="G93" s="71"/>
      <c r="H93" s="71">
        <v>3.482</v>
      </c>
      <c r="I93" s="41"/>
    </row>
    <row r="94" spans="1:9" ht="12.75">
      <c r="A94" s="65" t="s">
        <v>89</v>
      </c>
      <c r="B94" s="65">
        <v>1</v>
      </c>
      <c r="C94" s="71">
        <v>17.66</v>
      </c>
      <c r="D94" s="71">
        <v>17.66</v>
      </c>
      <c r="E94" s="71">
        <v>17.66</v>
      </c>
      <c r="F94" s="71"/>
      <c r="G94" s="71"/>
      <c r="H94" s="71"/>
      <c r="I94" s="41"/>
    </row>
    <row r="95" spans="1:9" ht="12.75">
      <c r="A95" s="65" t="s">
        <v>90</v>
      </c>
      <c r="B95" s="65">
        <v>5</v>
      </c>
      <c r="C95" s="71">
        <v>109.326</v>
      </c>
      <c r="D95" s="71">
        <v>108.22600000000001</v>
      </c>
      <c r="E95" s="71">
        <v>108.22600000000001</v>
      </c>
      <c r="F95" s="71"/>
      <c r="G95" s="71"/>
      <c r="H95" s="71">
        <v>1.1</v>
      </c>
      <c r="I95" s="41"/>
    </row>
    <row r="96" spans="1:9" ht="12.75">
      <c r="A96" s="65" t="s">
        <v>91</v>
      </c>
      <c r="B96" s="65">
        <v>5</v>
      </c>
      <c r="C96" s="71">
        <v>28075.73</v>
      </c>
      <c r="D96" s="71">
        <v>71.15699999999998</v>
      </c>
      <c r="E96" s="71">
        <v>71.15699999999998</v>
      </c>
      <c r="F96" s="71"/>
      <c r="G96" s="71"/>
      <c r="H96" s="71">
        <v>28004.573</v>
      </c>
      <c r="I96" s="41"/>
    </row>
    <row r="97" spans="1:9" ht="12.75">
      <c r="A97" s="65" t="s">
        <v>92</v>
      </c>
      <c r="B97" s="65">
        <v>4</v>
      </c>
      <c r="C97" s="71">
        <v>325.298</v>
      </c>
      <c r="D97" s="71">
        <v>325.298</v>
      </c>
      <c r="E97" s="71">
        <v>325.298</v>
      </c>
      <c r="F97" s="71"/>
      <c r="G97" s="71"/>
      <c r="H97" s="71"/>
      <c r="I97" s="41"/>
    </row>
    <row r="98" spans="1:9" ht="12.75">
      <c r="A98" s="65" t="s">
        <v>93</v>
      </c>
      <c r="B98" s="65">
        <v>14</v>
      </c>
      <c r="C98" s="71">
        <v>592.22</v>
      </c>
      <c r="D98" s="71">
        <v>592.22</v>
      </c>
      <c r="E98" s="71">
        <v>242.22</v>
      </c>
      <c r="F98" s="71">
        <v>350</v>
      </c>
      <c r="G98" s="71"/>
      <c r="H98" s="71"/>
      <c r="I98" s="41"/>
    </row>
    <row r="99" spans="1:9" ht="12.75">
      <c r="A99" s="65" t="s">
        <v>94</v>
      </c>
      <c r="B99" s="65">
        <v>1</v>
      </c>
      <c r="C99" s="71">
        <v>43.812</v>
      </c>
      <c r="D99" s="71">
        <v>43.812</v>
      </c>
      <c r="E99" s="71">
        <v>43.812</v>
      </c>
      <c r="F99" s="71"/>
      <c r="G99" s="71"/>
      <c r="H99" s="71"/>
      <c r="I99" s="41"/>
    </row>
    <row r="100" spans="1:9" ht="12.75">
      <c r="A100" s="65" t="s">
        <v>95</v>
      </c>
      <c r="B100" s="65">
        <v>2</v>
      </c>
      <c r="C100" s="71">
        <v>41.629</v>
      </c>
      <c r="D100" s="71">
        <v>41.629</v>
      </c>
      <c r="E100" s="71">
        <v>41.629</v>
      </c>
      <c r="F100" s="71"/>
      <c r="G100" s="71"/>
      <c r="H100" s="71"/>
      <c r="I100" s="41"/>
    </row>
    <row r="101" spans="1:9" ht="12.75">
      <c r="A101" s="65" t="s">
        <v>96</v>
      </c>
      <c r="B101" s="65">
        <v>6</v>
      </c>
      <c r="C101" s="71">
        <v>112.156</v>
      </c>
      <c r="D101" s="71">
        <v>112.156</v>
      </c>
      <c r="E101" s="71">
        <v>112.156</v>
      </c>
      <c r="F101" s="71"/>
      <c r="G101" s="71"/>
      <c r="H101" s="71"/>
      <c r="I101" s="41"/>
    </row>
    <row r="102" spans="1:9" ht="12.75">
      <c r="A102" s="65"/>
      <c r="B102" s="65"/>
      <c r="C102" s="71"/>
      <c r="D102" s="71"/>
      <c r="E102" s="71"/>
      <c r="F102" s="71"/>
      <c r="G102" s="71"/>
      <c r="H102" s="71"/>
      <c r="I102" s="41"/>
    </row>
    <row r="103" spans="1:9" ht="12.75">
      <c r="A103" s="65"/>
      <c r="B103" s="65"/>
      <c r="C103" s="71"/>
      <c r="D103" s="71"/>
      <c r="E103" s="71"/>
      <c r="F103" s="71"/>
      <c r="G103" s="71"/>
      <c r="H103" s="71"/>
      <c r="I103" s="41"/>
    </row>
    <row r="104" spans="1:9" ht="12.75">
      <c r="A104" s="72" t="s">
        <v>97</v>
      </c>
      <c r="B104" s="123">
        <v>69</v>
      </c>
      <c r="C104" s="68">
        <v>8622.111</v>
      </c>
      <c r="D104" s="64">
        <v>3821.0110000000004</v>
      </c>
      <c r="E104" s="64">
        <v>2167.011</v>
      </c>
      <c r="F104" s="64">
        <v>1654</v>
      </c>
      <c r="G104" s="41"/>
      <c r="H104" s="73">
        <v>4801.1</v>
      </c>
      <c r="I104" s="41"/>
    </row>
    <row r="105" spans="1:9" ht="12.75">
      <c r="A105" s="117"/>
      <c r="B105" s="117"/>
      <c r="C105" s="67"/>
      <c r="D105" s="73"/>
      <c r="E105" s="73"/>
      <c r="F105" s="73"/>
      <c r="G105" s="73"/>
      <c r="H105" s="41"/>
      <c r="I105" s="41"/>
    </row>
    <row r="106" spans="1:9" ht="12.75">
      <c r="A106" s="42" t="s">
        <v>98</v>
      </c>
      <c r="B106" s="103">
        <v>5</v>
      </c>
      <c r="C106" s="67">
        <v>52.663</v>
      </c>
      <c r="D106" s="41">
        <v>52.663</v>
      </c>
      <c r="E106" s="41">
        <v>52.663</v>
      </c>
      <c r="F106" s="41"/>
      <c r="G106" s="73"/>
      <c r="H106" s="41"/>
      <c r="I106" s="41"/>
    </row>
    <row r="107" spans="1:9" ht="12.75">
      <c r="A107" s="42" t="s">
        <v>99</v>
      </c>
      <c r="B107" s="103">
        <v>3</v>
      </c>
      <c r="C107" s="67">
        <v>85.109</v>
      </c>
      <c r="D107" s="41">
        <v>84.009</v>
      </c>
      <c r="E107" s="41">
        <v>84.009</v>
      </c>
      <c r="F107" s="41"/>
      <c r="G107" s="73"/>
      <c r="H107" s="41">
        <v>1.1</v>
      </c>
      <c r="I107" s="41"/>
    </row>
    <row r="108" spans="1:9" ht="12.75">
      <c r="A108" s="42" t="s">
        <v>100</v>
      </c>
      <c r="B108" s="103">
        <v>3</v>
      </c>
      <c r="C108" s="67">
        <v>69.034</v>
      </c>
      <c r="D108" s="41">
        <v>69.034</v>
      </c>
      <c r="E108" s="41">
        <v>69.034</v>
      </c>
      <c r="F108" s="41"/>
      <c r="G108" s="73"/>
      <c r="H108" s="41"/>
      <c r="I108" s="41"/>
    </row>
    <row r="109" spans="1:9" ht="12.75">
      <c r="A109" s="42" t="s">
        <v>101</v>
      </c>
      <c r="B109" s="103">
        <v>6</v>
      </c>
      <c r="C109" s="67">
        <v>1903.011</v>
      </c>
      <c r="D109" s="67">
        <v>1903.011</v>
      </c>
      <c r="E109" s="79">
        <v>249.011</v>
      </c>
      <c r="F109" s="79">
        <v>1654</v>
      </c>
      <c r="G109" s="73"/>
      <c r="H109" s="41"/>
      <c r="I109" s="41"/>
    </row>
    <row r="110" spans="1:9" ht="12.75">
      <c r="A110" s="42" t="s">
        <v>102</v>
      </c>
      <c r="B110" s="103">
        <v>2</v>
      </c>
      <c r="C110" s="67">
        <v>92.812</v>
      </c>
      <c r="D110" s="41">
        <v>92.812</v>
      </c>
      <c r="E110" s="41">
        <v>92.812</v>
      </c>
      <c r="F110" s="41"/>
      <c r="G110" s="73"/>
      <c r="H110" s="41"/>
      <c r="I110" s="41"/>
    </row>
    <row r="111" spans="1:9" ht="12.75">
      <c r="A111" s="42" t="s">
        <v>103</v>
      </c>
      <c r="B111" s="103">
        <v>2</v>
      </c>
      <c r="C111" s="67">
        <v>35.181</v>
      </c>
      <c r="D111" s="41">
        <v>35.181</v>
      </c>
      <c r="E111" s="41">
        <v>35.181</v>
      </c>
      <c r="F111" s="41"/>
      <c r="G111" s="73"/>
      <c r="H111" s="41"/>
      <c r="I111" s="41"/>
    </row>
    <row r="112" spans="1:9" ht="12.75">
      <c r="A112" s="42" t="s">
        <v>104</v>
      </c>
      <c r="B112" s="103">
        <v>4</v>
      </c>
      <c r="C112" s="67">
        <v>95.17300000000002</v>
      </c>
      <c r="D112" s="41">
        <v>95.17300000000002</v>
      </c>
      <c r="E112" s="41">
        <v>95.17300000000002</v>
      </c>
      <c r="F112" s="41"/>
      <c r="G112" s="73"/>
      <c r="H112" s="41"/>
      <c r="I112" s="41"/>
    </row>
    <row r="113" spans="1:9" ht="12.75">
      <c r="A113" s="42" t="s">
        <v>105</v>
      </c>
      <c r="B113" s="103">
        <v>5</v>
      </c>
      <c r="C113" s="67">
        <v>56.126000000000005</v>
      </c>
      <c r="D113" s="41">
        <v>56.126000000000005</v>
      </c>
      <c r="E113" s="41">
        <v>56.126000000000005</v>
      </c>
      <c r="F113" s="41"/>
      <c r="G113" s="73"/>
      <c r="H113" s="41"/>
      <c r="I113" s="41"/>
    </row>
    <row r="114" spans="1:9" ht="12.75">
      <c r="A114" s="42" t="s">
        <v>106</v>
      </c>
      <c r="B114" s="103">
        <v>5</v>
      </c>
      <c r="C114" s="67">
        <v>46.616</v>
      </c>
      <c r="D114" s="41">
        <v>46.616</v>
      </c>
      <c r="E114" s="41">
        <v>46.616</v>
      </c>
      <c r="F114" s="41"/>
      <c r="G114" s="73"/>
      <c r="H114" s="41"/>
      <c r="I114" s="41"/>
    </row>
    <row r="115" spans="1:9" ht="12.75">
      <c r="A115" s="42" t="s">
        <v>107</v>
      </c>
      <c r="B115" s="103">
        <v>2</v>
      </c>
      <c r="C115" s="67">
        <v>133.574</v>
      </c>
      <c r="D115" s="41">
        <v>133.574</v>
      </c>
      <c r="E115" s="41">
        <v>133.574</v>
      </c>
      <c r="F115" s="41"/>
      <c r="G115" s="73"/>
      <c r="H115" s="41"/>
      <c r="I115" s="41"/>
    </row>
    <row r="116" spans="1:9" ht="12.75">
      <c r="A116" s="42" t="s">
        <v>108</v>
      </c>
      <c r="B116" s="103">
        <v>5</v>
      </c>
      <c r="C116" s="67">
        <v>204.833</v>
      </c>
      <c r="D116" s="41">
        <v>204.833</v>
      </c>
      <c r="E116" s="41">
        <v>204.833</v>
      </c>
      <c r="F116" s="41"/>
      <c r="G116" s="73"/>
      <c r="H116" s="41"/>
      <c r="I116" s="41"/>
    </row>
    <row r="117" spans="1:9" ht="12.75">
      <c r="A117" s="42" t="s">
        <v>109</v>
      </c>
      <c r="B117" s="103">
        <v>7</v>
      </c>
      <c r="C117" s="67">
        <v>513.819</v>
      </c>
      <c r="D117" s="41">
        <v>513.819</v>
      </c>
      <c r="E117" s="41">
        <v>513.819</v>
      </c>
      <c r="F117" s="41"/>
      <c r="G117" s="73"/>
      <c r="H117" s="41"/>
      <c r="I117" s="41"/>
    </row>
    <row r="118" spans="1:9" ht="12.75">
      <c r="A118" s="42" t="s">
        <v>110</v>
      </c>
      <c r="B118" s="103">
        <v>2</v>
      </c>
      <c r="C118" s="67">
        <v>4856.939</v>
      </c>
      <c r="D118" s="41">
        <v>56.93900000000001</v>
      </c>
      <c r="E118" s="41">
        <v>56.93900000000001</v>
      </c>
      <c r="F118" s="41"/>
      <c r="G118" s="73"/>
      <c r="H118" s="41">
        <v>4800</v>
      </c>
      <c r="I118" s="41"/>
    </row>
    <row r="119" spans="1:9" ht="12.75">
      <c r="A119" s="42" t="s">
        <v>111</v>
      </c>
      <c r="B119" s="103">
        <v>4</v>
      </c>
      <c r="C119" s="67">
        <v>253.38899999999998</v>
      </c>
      <c r="D119" s="41">
        <v>253.38899999999998</v>
      </c>
      <c r="E119" s="41">
        <v>253.38899999999998</v>
      </c>
      <c r="F119" s="41"/>
      <c r="G119" s="73"/>
      <c r="H119" s="41"/>
      <c r="I119" s="41"/>
    </row>
    <row r="120" spans="1:9" ht="12.75">
      <c r="A120" s="42" t="s">
        <v>112</v>
      </c>
      <c r="B120" s="103">
        <v>14</v>
      </c>
      <c r="C120" s="67">
        <v>101.91199999999999</v>
      </c>
      <c r="D120" s="41">
        <v>101.91199999999999</v>
      </c>
      <c r="E120" s="41">
        <v>101.91199999999999</v>
      </c>
      <c r="F120" s="41"/>
      <c r="G120" s="73"/>
      <c r="H120" s="41"/>
      <c r="I120" s="41"/>
    </row>
    <row r="121" spans="1:9" ht="12.75">
      <c r="A121" s="42" t="s">
        <v>113</v>
      </c>
      <c r="B121" s="103">
        <v>4</v>
      </c>
      <c r="C121" s="67">
        <v>121.92</v>
      </c>
      <c r="D121" s="41">
        <v>121.92</v>
      </c>
      <c r="E121" s="41">
        <v>121.92</v>
      </c>
      <c r="F121" s="41"/>
      <c r="G121" s="73"/>
      <c r="H121" s="41"/>
      <c r="I121" s="41"/>
    </row>
    <row r="122" spans="1:9" ht="12.75">
      <c r="A122" s="117"/>
      <c r="B122" s="117"/>
      <c r="C122" s="73"/>
      <c r="D122" s="73"/>
      <c r="E122" s="73"/>
      <c r="F122" s="73"/>
      <c r="G122" s="73"/>
      <c r="H122" s="41"/>
      <c r="I122" s="41"/>
    </row>
    <row r="123" spans="1:9" ht="12.75">
      <c r="A123" s="117"/>
      <c r="B123" s="117"/>
      <c r="C123" s="73"/>
      <c r="D123" s="73"/>
      <c r="E123" s="73"/>
      <c r="F123" s="73"/>
      <c r="G123" s="73"/>
      <c r="H123" s="41"/>
      <c r="I123" s="41"/>
    </row>
    <row r="124" spans="1:9" ht="12.75">
      <c r="A124" s="70" t="s">
        <v>114</v>
      </c>
      <c r="B124" s="70">
        <v>49</v>
      </c>
      <c r="C124" s="64">
        <v>1699.29</v>
      </c>
      <c r="D124" s="64">
        <v>1699.05</v>
      </c>
      <c r="E124" s="64">
        <v>1085.45</v>
      </c>
      <c r="F124" s="64">
        <v>613.6</v>
      </c>
      <c r="G124" s="73"/>
      <c r="H124" s="41"/>
      <c r="I124" s="174">
        <v>0.24</v>
      </c>
    </row>
    <row r="125" spans="1:9" ht="12.75">
      <c r="A125" s="117"/>
      <c r="B125" s="117"/>
      <c r="C125" s="73"/>
      <c r="D125" s="73"/>
      <c r="E125" s="73"/>
      <c r="F125" s="73"/>
      <c r="G125" s="73"/>
      <c r="H125" s="41"/>
      <c r="I125" s="41"/>
    </row>
    <row r="126" spans="1:9" ht="12.75">
      <c r="A126" s="42" t="s">
        <v>115</v>
      </c>
      <c r="B126" s="42">
        <v>4</v>
      </c>
      <c r="C126" s="41">
        <v>578.166</v>
      </c>
      <c r="D126" s="41">
        <v>578.166</v>
      </c>
      <c r="E126" s="41">
        <v>578.166</v>
      </c>
      <c r="F126" s="41"/>
      <c r="G126" s="73"/>
      <c r="H126" s="41"/>
      <c r="I126" s="41"/>
    </row>
    <row r="127" spans="1:9" ht="12.75">
      <c r="A127" s="42" t="s">
        <v>116</v>
      </c>
      <c r="B127" s="42">
        <v>7</v>
      </c>
      <c r="C127" s="41">
        <v>639.957</v>
      </c>
      <c r="D127" s="41">
        <v>639.717</v>
      </c>
      <c r="E127" s="41">
        <v>26.117</v>
      </c>
      <c r="F127" s="41">
        <v>613.6</v>
      </c>
      <c r="G127" s="73"/>
      <c r="H127" s="41"/>
      <c r="I127" s="41">
        <v>0.24</v>
      </c>
    </row>
    <row r="128" spans="1:9" ht="12.75">
      <c r="A128" s="42" t="s">
        <v>117</v>
      </c>
      <c r="B128" s="42">
        <v>4</v>
      </c>
      <c r="C128" s="41">
        <v>71.311</v>
      </c>
      <c r="D128" s="41">
        <v>71.311</v>
      </c>
      <c r="E128" s="41">
        <v>71.311</v>
      </c>
      <c r="F128" s="41"/>
      <c r="G128" s="73"/>
      <c r="H128" s="41"/>
      <c r="I128" s="41"/>
    </row>
    <row r="129" spans="1:9" ht="12.75">
      <c r="A129" s="42" t="s">
        <v>118</v>
      </c>
      <c r="B129" s="42">
        <v>6</v>
      </c>
      <c r="C129" s="41">
        <v>70.458</v>
      </c>
      <c r="D129" s="41">
        <v>70.458</v>
      </c>
      <c r="E129" s="41">
        <v>70.458</v>
      </c>
      <c r="F129" s="41"/>
      <c r="G129" s="73"/>
      <c r="H129" s="41"/>
      <c r="I129" s="41"/>
    </row>
    <row r="130" spans="1:9" ht="12.75">
      <c r="A130" s="42" t="s">
        <v>119</v>
      </c>
      <c r="B130" s="42">
        <v>3</v>
      </c>
      <c r="C130" s="41">
        <v>60.511</v>
      </c>
      <c r="D130" s="79">
        <v>60.511</v>
      </c>
      <c r="E130" s="41">
        <v>60.511</v>
      </c>
      <c r="F130" s="41"/>
      <c r="G130" s="73"/>
      <c r="H130" s="41"/>
      <c r="I130" s="41"/>
    </row>
    <row r="131" spans="1:9" ht="12.75">
      <c r="A131" s="42" t="s">
        <v>120</v>
      </c>
      <c r="B131" s="42">
        <v>3</v>
      </c>
      <c r="C131" s="41">
        <v>18.156000000000002</v>
      </c>
      <c r="D131" s="41">
        <v>18.156000000000002</v>
      </c>
      <c r="E131" s="41">
        <v>18.156000000000002</v>
      </c>
      <c r="F131" s="41"/>
      <c r="G131" s="73"/>
      <c r="H131" s="41"/>
      <c r="I131" s="41"/>
    </row>
    <row r="132" spans="1:9" ht="12.75">
      <c r="A132" s="42" t="s">
        <v>121</v>
      </c>
      <c r="B132" s="42">
        <v>4</v>
      </c>
      <c r="C132" s="41">
        <v>20.907000000000004</v>
      </c>
      <c r="D132" s="41">
        <v>20.907000000000004</v>
      </c>
      <c r="E132" s="41">
        <v>20.907000000000004</v>
      </c>
      <c r="F132" s="41"/>
      <c r="G132" s="73"/>
      <c r="H132" s="41"/>
      <c r="I132" s="41"/>
    </row>
    <row r="133" spans="1:9" ht="12.75">
      <c r="A133" s="42" t="s">
        <v>122</v>
      </c>
      <c r="B133" s="42">
        <v>2</v>
      </c>
      <c r="C133" s="41">
        <v>4.164</v>
      </c>
      <c r="D133" s="41">
        <v>4.164</v>
      </c>
      <c r="E133" s="41">
        <v>4.164</v>
      </c>
      <c r="F133" s="41"/>
      <c r="G133" s="73"/>
      <c r="H133" s="41"/>
      <c r="I133" s="41"/>
    </row>
    <row r="134" spans="1:9" ht="12.75">
      <c r="A134" s="42" t="s">
        <v>123</v>
      </c>
      <c r="B134" s="42">
        <v>5</v>
      </c>
      <c r="C134" s="41">
        <v>37.744</v>
      </c>
      <c r="D134" s="41">
        <v>37.744</v>
      </c>
      <c r="E134" s="41">
        <v>37.744</v>
      </c>
      <c r="F134" s="41"/>
      <c r="G134" s="73"/>
      <c r="H134" s="41"/>
      <c r="I134" s="41"/>
    </row>
    <row r="135" spans="1:9" ht="12.75">
      <c r="A135" s="42" t="s">
        <v>124</v>
      </c>
      <c r="B135" s="42">
        <v>6</v>
      </c>
      <c r="C135" s="41">
        <v>42.545</v>
      </c>
      <c r="D135" s="41">
        <v>42.545</v>
      </c>
      <c r="E135" s="41">
        <v>42.545</v>
      </c>
      <c r="F135" s="41"/>
      <c r="G135" s="73"/>
      <c r="H135" s="41"/>
      <c r="I135" s="41"/>
    </row>
    <row r="136" spans="1:9" ht="12.75">
      <c r="A136" s="42" t="s">
        <v>125</v>
      </c>
      <c r="B136" s="42">
        <v>2</v>
      </c>
      <c r="C136" s="41">
        <v>25.653999999999996</v>
      </c>
      <c r="D136" s="41">
        <v>25.653999999999996</v>
      </c>
      <c r="E136" s="41">
        <v>25.653999999999996</v>
      </c>
      <c r="F136" s="41"/>
      <c r="G136" s="73"/>
      <c r="H136" s="41"/>
      <c r="I136" s="41"/>
    </row>
    <row r="137" spans="1:9" ht="12.75">
      <c r="A137" s="42" t="s">
        <v>126</v>
      </c>
      <c r="B137" s="42">
        <v>9</v>
      </c>
      <c r="C137" s="41">
        <v>190.228</v>
      </c>
      <c r="D137" s="41">
        <v>190.228</v>
      </c>
      <c r="E137" s="41">
        <v>190.228</v>
      </c>
      <c r="F137" s="41"/>
      <c r="G137" s="73"/>
      <c r="H137" s="41"/>
      <c r="I137" s="41"/>
    </row>
    <row r="138" spans="1:9" ht="12.75">
      <c r="A138" s="42"/>
      <c r="B138" s="42"/>
      <c r="C138" s="41"/>
      <c r="D138" s="41"/>
      <c r="E138" s="41"/>
      <c r="F138" s="41"/>
      <c r="G138" s="73"/>
      <c r="H138" s="41"/>
      <c r="I138" s="41"/>
    </row>
    <row r="139" spans="1:9" ht="12.75">
      <c r="A139" s="42"/>
      <c r="B139" s="42"/>
      <c r="C139" s="41"/>
      <c r="D139" s="41"/>
      <c r="E139" s="41"/>
      <c r="F139" s="41"/>
      <c r="G139" s="73"/>
      <c r="H139" s="41"/>
      <c r="I139" s="41"/>
    </row>
    <row r="140" spans="1:9" ht="12.75">
      <c r="A140" s="125" t="s">
        <v>127</v>
      </c>
      <c r="B140" s="125">
        <v>99</v>
      </c>
      <c r="C140" s="75">
        <v>28080.485</v>
      </c>
      <c r="D140" s="75">
        <v>14263.734</v>
      </c>
      <c r="E140" s="75">
        <v>3679.734</v>
      </c>
      <c r="F140" s="75">
        <v>10584</v>
      </c>
      <c r="G140" s="134"/>
      <c r="H140" s="75">
        <v>13816.751</v>
      </c>
      <c r="I140" s="71"/>
    </row>
    <row r="141" spans="1:9" ht="12.75">
      <c r="A141" s="65"/>
      <c r="B141" s="65"/>
      <c r="C141" s="71"/>
      <c r="D141" s="71"/>
      <c r="E141" s="71"/>
      <c r="F141" s="71"/>
      <c r="G141" s="134"/>
      <c r="H141" s="71"/>
      <c r="I141" s="71"/>
    </row>
    <row r="142" spans="1:9" ht="12.75">
      <c r="A142" s="65" t="s">
        <v>128</v>
      </c>
      <c r="B142" s="65">
        <v>4</v>
      </c>
      <c r="C142" s="71">
        <v>22.56</v>
      </c>
      <c r="D142" s="71">
        <v>20.66</v>
      </c>
      <c r="E142" s="71">
        <v>20.66</v>
      </c>
      <c r="F142" s="71"/>
      <c r="G142" s="134"/>
      <c r="H142" s="71">
        <v>1.9</v>
      </c>
      <c r="I142" s="71"/>
    </row>
    <row r="143" spans="1:9" ht="12.75">
      <c r="A143" s="65" t="s">
        <v>129</v>
      </c>
      <c r="B143" s="65">
        <v>6</v>
      </c>
      <c r="C143" s="71">
        <v>243.93800000000005</v>
      </c>
      <c r="D143" s="71">
        <v>243.93800000000005</v>
      </c>
      <c r="E143" s="71">
        <v>243.93800000000005</v>
      </c>
      <c r="F143" s="71"/>
      <c r="G143" s="134"/>
      <c r="H143" s="71"/>
      <c r="I143" s="71"/>
    </row>
    <row r="144" spans="1:9" ht="12.75">
      <c r="A144" s="65" t="s">
        <v>130</v>
      </c>
      <c r="B144" s="65">
        <v>9</v>
      </c>
      <c r="C144" s="71">
        <v>181.542</v>
      </c>
      <c r="D144" s="71">
        <v>181.542</v>
      </c>
      <c r="E144" s="71">
        <v>181.542</v>
      </c>
      <c r="F144" s="71"/>
      <c r="G144" s="134"/>
      <c r="H144" s="71"/>
      <c r="I144" s="71"/>
    </row>
    <row r="145" spans="1:9" ht="12.75">
      <c r="A145" s="65" t="s">
        <v>131</v>
      </c>
      <c r="B145" s="65">
        <v>3</v>
      </c>
      <c r="C145" s="71">
        <v>1058.336</v>
      </c>
      <c r="D145" s="71">
        <v>239.3</v>
      </c>
      <c r="E145" s="71">
        <v>147.3</v>
      </c>
      <c r="F145" s="71">
        <v>92</v>
      </c>
      <c r="G145" s="134"/>
      <c r="H145" s="71">
        <v>819.036</v>
      </c>
      <c r="I145" s="71"/>
    </row>
    <row r="146" spans="1:9" ht="12.75">
      <c r="A146" s="65" t="s">
        <v>132</v>
      </c>
      <c r="B146" s="65">
        <v>4</v>
      </c>
      <c r="C146" s="71">
        <v>80.045</v>
      </c>
      <c r="D146" s="71">
        <v>80.045</v>
      </c>
      <c r="E146" s="71">
        <v>80.045</v>
      </c>
      <c r="F146" s="71"/>
      <c r="G146" s="134"/>
      <c r="H146" s="71"/>
      <c r="I146" s="71"/>
    </row>
    <row r="147" spans="1:9" ht="12.75">
      <c r="A147" s="65" t="s">
        <v>133</v>
      </c>
      <c r="B147" s="65">
        <v>5</v>
      </c>
      <c r="C147" s="71">
        <v>80.36</v>
      </c>
      <c r="D147" s="71">
        <v>80.36</v>
      </c>
      <c r="E147" s="71">
        <v>80.36</v>
      </c>
      <c r="F147" s="71"/>
      <c r="G147" s="134"/>
      <c r="H147" s="71"/>
      <c r="I147" s="71"/>
    </row>
    <row r="148" spans="1:9" ht="12.75">
      <c r="A148" s="65" t="s">
        <v>134</v>
      </c>
      <c r="B148" s="65">
        <v>14</v>
      </c>
      <c r="C148" s="71">
        <v>916.266</v>
      </c>
      <c r="D148" s="71">
        <v>865.466</v>
      </c>
      <c r="E148" s="71">
        <v>865.466</v>
      </c>
      <c r="F148" s="71"/>
      <c r="G148" s="134"/>
      <c r="H148" s="71">
        <v>50.8</v>
      </c>
      <c r="I148" s="71"/>
    </row>
    <row r="149" spans="1:9" ht="12.75">
      <c r="A149" s="65" t="s">
        <v>135</v>
      </c>
      <c r="B149" s="65">
        <v>5</v>
      </c>
      <c r="C149" s="71">
        <v>309.447</v>
      </c>
      <c r="D149" s="71">
        <v>309.447</v>
      </c>
      <c r="E149" s="71">
        <v>309.447</v>
      </c>
      <c r="F149" s="71"/>
      <c r="G149" s="134"/>
      <c r="H149" s="71"/>
      <c r="I149" s="71"/>
    </row>
    <row r="150" spans="1:9" ht="12.75">
      <c r="A150" s="65" t="s">
        <v>136</v>
      </c>
      <c r="B150" s="65">
        <v>3</v>
      </c>
      <c r="C150" s="71">
        <v>3643.5420000000004</v>
      </c>
      <c r="D150" s="71">
        <v>19.146</v>
      </c>
      <c r="E150" s="71">
        <v>19.146</v>
      </c>
      <c r="F150" s="71"/>
      <c r="G150" s="134"/>
      <c r="H150" s="71">
        <v>3624.396</v>
      </c>
      <c r="I150" s="71"/>
    </row>
    <row r="151" spans="1:9" ht="12.75">
      <c r="A151" s="65" t="s">
        <v>137</v>
      </c>
      <c r="B151" s="65">
        <v>4</v>
      </c>
      <c r="C151" s="71">
        <v>627.6770000000001</v>
      </c>
      <c r="D151" s="71">
        <v>563.0520000000001</v>
      </c>
      <c r="E151" s="71">
        <v>563.0520000000001</v>
      </c>
      <c r="F151" s="71"/>
      <c r="G151" s="134"/>
      <c r="H151" s="71">
        <v>64.625</v>
      </c>
      <c r="I151" s="71"/>
    </row>
    <row r="152" spans="1:9" ht="12.75">
      <c r="A152" s="65" t="s">
        <v>138</v>
      </c>
      <c r="B152" s="65">
        <v>11</v>
      </c>
      <c r="C152" s="71">
        <v>11008.949</v>
      </c>
      <c r="D152" s="71">
        <v>10982.653</v>
      </c>
      <c r="E152" s="71">
        <v>490.653</v>
      </c>
      <c r="F152" s="71">
        <v>10492</v>
      </c>
      <c r="G152" s="134"/>
      <c r="H152" s="71">
        <v>26.296</v>
      </c>
      <c r="I152" s="71"/>
    </row>
    <row r="153" spans="1:9" ht="12.75">
      <c r="A153" s="65" t="s">
        <v>139</v>
      </c>
      <c r="B153" s="65">
        <v>3</v>
      </c>
      <c r="C153" s="71">
        <v>60.221999999999994</v>
      </c>
      <c r="D153" s="71">
        <v>60.221999999999994</v>
      </c>
      <c r="E153" s="71">
        <v>60.221999999999994</v>
      </c>
      <c r="F153" s="71"/>
      <c r="G153" s="134"/>
      <c r="H153" s="71"/>
      <c r="I153" s="71"/>
    </row>
    <row r="154" spans="1:9" ht="12.75">
      <c r="A154" s="65" t="s">
        <v>140</v>
      </c>
      <c r="B154" s="65">
        <v>6</v>
      </c>
      <c r="C154" s="71">
        <v>213.323</v>
      </c>
      <c r="D154" s="71">
        <v>213.323</v>
      </c>
      <c r="E154" s="71">
        <v>213.323</v>
      </c>
      <c r="F154" s="71"/>
      <c r="G154" s="134"/>
      <c r="H154" s="71"/>
      <c r="I154" s="71"/>
    </row>
    <row r="155" spans="1:9" ht="12.75">
      <c r="A155" s="65" t="s">
        <v>141</v>
      </c>
      <c r="B155" s="65">
        <v>4</v>
      </c>
      <c r="C155" s="71">
        <v>46.528</v>
      </c>
      <c r="D155" s="71">
        <v>36.83</v>
      </c>
      <c r="E155" s="71">
        <v>36.83</v>
      </c>
      <c r="F155" s="71"/>
      <c r="G155" s="134"/>
      <c r="H155" s="71">
        <v>9.698</v>
      </c>
      <c r="I155" s="71"/>
    </row>
    <row r="156" spans="1:9" ht="12.75">
      <c r="A156" s="65" t="s">
        <v>142</v>
      </c>
      <c r="B156" s="65">
        <v>3</v>
      </c>
      <c r="C156" s="71">
        <v>20.352000000000004</v>
      </c>
      <c r="D156" s="71">
        <v>20.352000000000004</v>
      </c>
      <c r="E156" s="71">
        <v>20.352000000000004</v>
      </c>
      <c r="F156" s="71"/>
      <c r="G156" s="134"/>
      <c r="H156" s="71"/>
      <c r="I156" s="71"/>
    </row>
    <row r="157" spans="1:9" ht="12.75">
      <c r="A157" s="65" t="s">
        <v>143</v>
      </c>
      <c r="B157" s="65">
        <v>10</v>
      </c>
      <c r="C157" s="71">
        <v>9371.874</v>
      </c>
      <c r="D157" s="71">
        <v>151.87400000000002</v>
      </c>
      <c r="E157" s="71">
        <v>151.87400000000002</v>
      </c>
      <c r="F157" s="71"/>
      <c r="G157" s="134"/>
      <c r="H157" s="71">
        <v>9220</v>
      </c>
      <c r="I157" s="71"/>
    </row>
    <row r="158" spans="1:9" ht="12.75">
      <c r="A158" s="65" t="s">
        <v>144</v>
      </c>
      <c r="B158" s="65">
        <v>3</v>
      </c>
      <c r="C158" s="71">
        <v>42.081</v>
      </c>
      <c r="D158" s="71">
        <v>42.081</v>
      </c>
      <c r="E158" s="71">
        <v>42.081</v>
      </c>
      <c r="F158" s="71"/>
      <c r="G158" s="134"/>
      <c r="H158" s="71"/>
      <c r="I158" s="71"/>
    </row>
    <row r="159" spans="1:9" ht="12.75">
      <c r="A159" s="65" t="s">
        <v>145</v>
      </c>
      <c r="B159" s="65">
        <v>10</v>
      </c>
      <c r="C159" s="71">
        <v>153.44299999999998</v>
      </c>
      <c r="D159" s="71">
        <v>153.44299999999998</v>
      </c>
      <c r="E159" s="71">
        <v>153.44299999999998</v>
      </c>
      <c r="F159" s="71"/>
      <c r="G159" s="134"/>
      <c r="H159" s="71"/>
      <c r="I159" s="71"/>
    </row>
    <row r="160" spans="1:9" ht="12.75">
      <c r="A160" s="65"/>
      <c r="B160" s="65"/>
      <c r="C160" s="71"/>
      <c r="D160" s="71"/>
      <c r="E160" s="71"/>
      <c r="F160" s="71"/>
      <c r="G160" s="71"/>
      <c r="H160" s="71"/>
      <c r="I160" s="71"/>
    </row>
    <row r="161" spans="1:9" ht="12.75">
      <c r="A161" s="42"/>
      <c r="B161" s="42"/>
      <c r="C161" s="41"/>
      <c r="D161" s="41"/>
      <c r="E161" s="41"/>
      <c r="F161" s="41"/>
      <c r="G161" s="73"/>
      <c r="H161" s="41"/>
      <c r="I161" s="41"/>
    </row>
    <row r="162" spans="1:9" ht="12.75">
      <c r="A162" s="70" t="s">
        <v>146</v>
      </c>
      <c r="B162" s="70">
        <v>48</v>
      </c>
      <c r="C162" s="64">
        <v>3879.8880000000004</v>
      </c>
      <c r="D162" s="64">
        <v>1341.2580000000003</v>
      </c>
      <c r="E162" s="64">
        <v>1333.6560000000002</v>
      </c>
      <c r="F162" s="64"/>
      <c r="G162" s="64">
        <v>7.602</v>
      </c>
      <c r="H162" s="64">
        <v>2538.63</v>
      </c>
      <c r="I162" s="41"/>
    </row>
    <row r="163" spans="1:9" ht="12.75">
      <c r="A163" s="42"/>
      <c r="B163" s="65"/>
      <c r="C163" s="79"/>
      <c r="D163" s="41"/>
      <c r="E163" s="41"/>
      <c r="F163" s="41"/>
      <c r="G163" s="41"/>
      <c r="H163" s="41"/>
      <c r="I163" s="41"/>
    </row>
    <row r="164" spans="1:9" ht="12.75">
      <c r="A164" s="42" t="s">
        <v>147</v>
      </c>
      <c r="B164" s="129">
        <v>2</v>
      </c>
      <c r="C164" s="41">
        <v>42.916</v>
      </c>
      <c r="D164" s="41">
        <v>42.916</v>
      </c>
      <c r="E164" s="41">
        <v>42.916</v>
      </c>
      <c r="F164" s="41"/>
      <c r="G164" s="41"/>
      <c r="H164" s="41"/>
      <c r="I164" s="41"/>
    </row>
    <row r="165" spans="1:9" ht="12.75">
      <c r="A165" s="42" t="s">
        <v>148</v>
      </c>
      <c r="B165" s="129">
        <v>5</v>
      </c>
      <c r="C165" s="41">
        <v>94.64099999999999</v>
      </c>
      <c r="D165" s="41">
        <v>94.64099999999999</v>
      </c>
      <c r="E165" s="41">
        <v>94.64099999999999</v>
      </c>
      <c r="F165" s="41"/>
      <c r="G165" s="41"/>
      <c r="H165" s="41"/>
      <c r="I165" s="41"/>
    </row>
    <row r="166" spans="1:9" ht="12.75">
      <c r="A166" s="42" t="s">
        <v>149</v>
      </c>
      <c r="B166" s="129">
        <v>2</v>
      </c>
      <c r="C166" s="41">
        <v>20.08</v>
      </c>
      <c r="D166" s="41">
        <v>20.08</v>
      </c>
      <c r="E166" s="41">
        <v>20.08</v>
      </c>
      <c r="F166" s="41"/>
      <c r="G166" s="41"/>
      <c r="H166" s="41"/>
      <c r="I166" s="41"/>
    </row>
    <row r="167" spans="1:9" ht="12.75">
      <c r="A167" s="42" t="s">
        <v>150</v>
      </c>
      <c r="B167" s="129">
        <v>4</v>
      </c>
      <c r="C167" s="41">
        <v>40.215</v>
      </c>
      <c r="D167" s="41">
        <v>40.215</v>
      </c>
      <c r="E167" s="41">
        <v>40.215</v>
      </c>
      <c r="F167" s="41"/>
      <c r="G167" s="41"/>
      <c r="H167" s="41"/>
      <c r="I167" s="41"/>
    </row>
    <row r="168" spans="1:9" ht="12.75">
      <c r="A168" s="42" t="s">
        <v>151</v>
      </c>
      <c r="B168" s="129">
        <v>1</v>
      </c>
      <c r="C168" s="41">
        <v>8.919</v>
      </c>
      <c r="D168" s="41">
        <v>8.919</v>
      </c>
      <c r="E168" s="41">
        <v>8.919</v>
      </c>
      <c r="F168" s="41"/>
      <c r="G168" s="41"/>
      <c r="H168" s="41"/>
      <c r="I168" s="41"/>
    </row>
    <row r="169" spans="1:9" ht="12.75">
      <c r="A169" s="42" t="s">
        <v>152</v>
      </c>
      <c r="B169" s="129">
        <v>1</v>
      </c>
      <c r="C169" s="41">
        <v>21.913</v>
      </c>
      <c r="D169" s="41">
        <v>21.913</v>
      </c>
      <c r="E169" s="41">
        <v>21.913</v>
      </c>
      <c r="F169" s="41"/>
      <c r="G169" s="41"/>
      <c r="H169" s="41"/>
      <c r="I169" s="41"/>
    </row>
    <row r="170" spans="1:9" ht="12.75">
      <c r="A170" s="42" t="s">
        <v>153</v>
      </c>
      <c r="B170" s="129">
        <v>1</v>
      </c>
      <c r="C170" s="41">
        <v>8.386</v>
      </c>
      <c r="D170" s="41">
        <v>8.386</v>
      </c>
      <c r="E170" s="41">
        <v>8.386</v>
      </c>
      <c r="F170" s="41"/>
      <c r="G170" s="41"/>
      <c r="H170" s="41"/>
      <c r="I170" s="41"/>
    </row>
    <row r="171" spans="1:9" ht="12.75">
      <c r="A171" s="42" t="s">
        <v>154</v>
      </c>
      <c r="B171" s="129">
        <v>6</v>
      </c>
      <c r="C171" s="41">
        <v>730.898</v>
      </c>
      <c r="D171" s="41">
        <v>730.898</v>
      </c>
      <c r="E171" s="41">
        <v>730.898</v>
      </c>
      <c r="F171" s="41"/>
      <c r="G171" s="41"/>
      <c r="H171" s="41"/>
      <c r="I171" s="41"/>
    </row>
    <row r="172" spans="1:9" ht="12.75">
      <c r="A172" s="42" t="s">
        <v>155</v>
      </c>
      <c r="B172" s="129">
        <v>6</v>
      </c>
      <c r="C172" s="41">
        <v>156.27</v>
      </c>
      <c r="D172" s="41">
        <v>156.27</v>
      </c>
      <c r="E172" s="41">
        <v>156.27</v>
      </c>
      <c r="F172" s="41"/>
      <c r="G172" s="41"/>
      <c r="H172" s="41"/>
      <c r="I172" s="41"/>
    </row>
    <row r="173" spans="1:9" ht="12.75">
      <c r="A173" s="42" t="s">
        <v>156</v>
      </c>
      <c r="B173" s="129">
        <v>6</v>
      </c>
      <c r="C173" s="41">
        <v>93.412</v>
      </c>
      <c r="D173" s="41">
        <v>77.662</v>
      </c>
      <c r="E173" s="41">
        <v>77.662</v>
      </c>
      <c r="F173" s="41"/>
      <c r="G173" s="41"/>
      <c r="H173" s="41">
        <v>15.75</v>
      </c>
      <c r="I173" s="41"/>
    </row>
    <row r="174" spans="1:9" ht="12.75">
      <c r="A174" s="42" t="s">
        <v>157</v>
      </c>
      <c r="B174" s="129">
        <v>2</v>
      </c>
      <c r="C174" s="41">
        <v>67.334</v>
      </c>
      <c r="D174" s="41">
        <v>51.584</v>
      </c>
      <c r="E174" s="41">
        <v>51.584</v>
      </c>
      <c r="F174" s="90"/>
      <c r="G174" s="90"/>
      <c r="H174" s="41">
        <v>15.75</v>
      </c>
      <c r="I174" s="41"/>
    </row>
    <row r="175" spans="1:9" ht="12.75">
      <c r="A175" s="42" t="s">
        <v>158</v>
      </c>
      <c r="B175" s="129">
        <v>4</v>
      </c>
      <c r="C175" s="41">
        <v>43.97</v>
      </c>
      <c r="D175" s="41">
        <v>43.97</v>
      </c>
      <c r="E175" s="41">
        <v>43.97</v>
      </c>
      <c r="F175" s="41"/>
      <c r="G175" s="41"/>
      <c r="H175" s="41"/>
      <c r="I175" s="41"/>
    </row>
    <row r="176" spans="1:9" ht="12.75">
      <c r="A176" s="42" t="s">
        <v>159</v>
      </c>
      <c r="B176" s="129">
        <v>5</v>
      </c>
      <c r="C176" s="41">
        <v>2565.987</v>
      </c>
      <c r="D176" s="41">
        <v>43.107</v>
      </c>
      <c r="E176" s="41">
        <v>43.107</v>
      </c>
      <c r="F176" s="41"/>
      <c r="G176" s="41"/>
      <c r="H176" s="41">
        <v>2522.88</v>
      </c>
      <c r="I176" s="41"/>
    </row>
    <row r="177" spans="1:9" ht="12.75">
      <c r="A177" s="42" t="s">
        <v>160</v>
      </c>
      <c r="B177" s="129">
        <v>2</v>
      </c>
      <c r="C177" s="41">
        <v>6.8229999999999995</v>
      </c>
      <c r="D177" s="41">
        <v>6.8229999999999995</v>
      </c>
      <c r="E177" s="41">
        <v>6.8229999999999995</v>
      </c>
      <c r="F177" s="41"/>
      <c r="G177" s="41"/>
      <c r="H177" s="41"/>
      <c r="I177" s="41"/>
    </row>
    <row r="178" spans="1:9" ht="12.75">
      <c r="A178" s="42" t="s">
        <v>161</v>
      </c>
      <c r="B178" s="129">
        <v>5</v>
      </c>
      <c r="C178" s="41">
        <v>45.458</v>
      </c>
      <c r="D178" s="41">
        <v>45.458</v>
      </c>
      <c r="E178" s="41">
        <v>37.856</v>
      </c>
      <c r="F178" s="41"/>
      <c r="G178" s="41">
        <v>7.602</v>
      </c>
      <c r="H178" s="41"/>
      <c r="I178" s="41"/>
    </row>
    <row r="179" spans="1:9" ht="12" customHeight="1">
      <c r="A179" s="118"/>
      <c r="B179" s="119"/>
      <c r="C179" s="120"/>
      <c r="D179" s="120"/>
      <c r="E179" s="120"/>
      <c r="F179" s="120"/>
      <c r="G179" s="120"/>
      <c r="H179" s="90"/>
      <c r="I179" s="90"/>
    </row>
    <row r="180" spans="1:9" ht="12.75">
      <c r="A180" s="104"/>
      <c r="B180" s="42"/>
      <c r="C180" s="41"/>
      <c r="D180" s="41"/>
      <c r="E180" s="41"/>
      <c r="F180" s="41"/>
      <c r="G180" s="41"/>
      <c r="H180" s="41"/>
      <c r="I180" s="41"/>
    </row>
    <row r="181" spans="1:9" ht="12.75">
      <c r="A181" s="70" t="s">
        <v>162</v>
      </c>
      <c r="B181" s="70">
        <v>111</v>
      </c>
      <c r="C181" s="64">
        <v>5535.357000000001</v>
      </c>
      <c r="D181" s="64">
        <v>4784.4580000000005</v>
      </c>
      <c r="E181" s="64">
        <v>4659.458</v>
      </c>
      <c r="F181" s="64">
        <v>125</v>
      </c>
      <c r="G181" s="64"/>
      <c r="H181" s="64">
        <v>750.899</v>
      </c>
      <c r="I181" s="41"/>
    </row>
    <row r="182" spans="1:9" ht="12.75">
      <c r="A182" s="42"/>
      <c r="B182" s="42"/>
      <c r="C182" s="41"/>
      <c r="D182" s="41"/>
      <c r="E182" s="41"/>
      <c r="F182" s="41"/>
      <c r="G182" s="41"/>
      <c r="H182" s="41"/>
      <c r="I182" s="41"/>
    </row>
    <row r="183" spans="1:9" ht="12.75">
      <c r="A183" s="42" t="s">
        <v>163</v>
      </c>
      <c r="B183" s="42">
        <v>5</v>
      </c>
      <c r="C183" s="41">
        <v>48.730999999999995</v>
      </c>
      <c r="D183" s="41">
        <v>48.730999999999995</v>
      </c>
      <c r="E183" s="41">
        <v>48.730999999999995</v>
      </c>
      <c r="F183" s="41"/>
      <c r="G183" s="79"/>
      <c r="H183" s="41"/>
      <c r="I183" s="41"/>
    </row>
    <row r="184" spans="1:9" ht="12.75">
      <c r="A184" s="42" t="s">
        <v>164</v>
      </c>
      <c r="B184" s="42">
        <v>13</v>
      </c>
      <c r="C184" s="41">
        <v>122.85799999999999</v>
      </c>
      <c r="D184" s="41">
        <v>122.85799999999999</v>
      </c>
      <c r="E184" s="41">
        <v>122.85799999999999</v>
      </c>
      <c r="F184" s="41"/>
      <c r="G184" s="79"/>
      <c r="H184" s="41"/>
      <c r="I184" s="41"/>
    </row>
    <row r="185" spans="1:9" ht="12.75">
      <c r="A185" s="42" t="s">
        <v>165</v>
      </c>
      <c r="B185" s="42">
        <v>8</v>
      </c>
      <c r="C185" s="41">
        <v>264.73199999999997</v>
      </c>
      <c r="D185" s="41">
        <v>264.73199999999997</v>
      </c>
      <c r="E185" s="41">
        <v>139.732</v>
      </c>
      <c r="F185" s="41">
        <v>125</v>
      </c>
      <c r="G185" s="79"/>
      <c r="H185" s="41"/>
      <c r="I185" s="41"/>
    </row>
    <row r="186" spans="1:9" ht="12.75">
      <c r="A186" s="42" t="s">
        <v>166</v>
      </c>
      <c r="B186" s="42">
        <v>1</v>
      </c>
      <c r="C186" s="41">
        <v>35.235</v>
      </c>
      <c r="D186" s="41">
        <v>35.235</v>
      </c>
      <c r="E186" s="41">
        <v>35.235</v>
      </c>
      <c r="F186" s="90"/>
      <c r="G186" s="79"/>
      <c r="H186" s="41"/>
      <c r="I186" s="41"/>
    </row>
    <row r="187" spans="1:9" ht="12.75">
      <c r="A187" s="42" t="s">
        <v>167</v>
      </c>
      <c r="B187" s="42">
        <v>12</v>
      </c>
      <c r="C187" s="41">
        <v>213.54399999999998</v>
      </c>
      <c r="D187" s="41">
        <v>213.54399999999998</v>
      </c>
      <c r="E187" s="41">
        <v>213.54399999999998</v>
      </c>
      <c r="F187" s="41"/>
      <c r="G187" s="79"/>
      <c r="H187" s="41"/>
      <c r="I187" s="41"/>
    </row>
    <row r="188" spans="1:9" ht="12.75">
      <c r="A188" s="42" t="s">
        <v>168</v>
      </c>
      <c r="B188" s="42">
        <v>2</v>
      </c>
      <c r="C188" s="41">
        <v>23.561</v>
      </c>
      <c r="D188" s="41">
        <v>23.561</v>
      </c>
      <c r="E188" s="41">
        <v>23.561</v>
      </c>
      <c r="F188" s="41"/>
      <c r="G188" s="79"/>
      <c r="H188" s="41"/>
      <c r="I188" s="41"/>
    </row>
    <row r="189" spans="1:9" ht="12.75">
      <c r="A189" s="42" t="s">
        <v>169</v>
      </c>
      <c r="B189" s="42">
        <v>1</v>
      </c>
      <c r="C189" s="41">
        <v>3.097</v>
      </c>
      <c r="D189" s="41">
        <v>3.097</v>
      </c>
      <c r="E189" s="41">
        <v>3.097</v>
      </c>
      <c r="F189" s="41"/>
      <c r="G189" s="79"/>
      <c r="H189" s="41"/>
      <c r="I189" s="41"/>
    </row>
    <row r="190" spans="1:9" ht="12.75">
      <c r="A190" s="42" t="s">
        <v>170</v>
      </c>
      <c r="B190" s="42">
        <v>2</v>
      </c>
      <c r="C190" s="41">
        <v>54.715</v>
      </c>
      <c r="D190" s="41">
        <v>54.715</v>
      </c>
      <c r="E190" s="41">
        <v>54.715</v>
      </c>
      <c r="F190" s="41"/>
      <c r="G190" s="79"/>
      <c r="H190" s="41"/>
      <c r="I190" s="41"/>
    </row>
    <row r="191" spans="1:9" ht="12.75">
      <c r="A191" s="42" t="s">
        <v>171</v>
      </c>
      <c r="B191" s="42">
        <v>2</v>
      </c>
      <c r="C191" s="41">
        <v>21.49</v>
      </c>
      <c r="D191" s="41">
        <v>21.49</v>
      </c>
      <c r="E191" s="41">
        <v>21.49</v>
      </c>
      <c r="F191" s="41"/>
      <c r="G191" s="79"/>
      <c r="H191" s="41"/>
      <c r="I191" s="41"/>
    </row>
    <row r="192" spans="1:9" ht="12.75">
      <c r="A192" s="42" t="s">
        <v>172</v>
      </c>
      <c r="B192" s="42">
        <v>1</v>
      </c>
      <c r="C192" s="41">
        <v>41.603</v>
      </c>
      <c r="D192" s="41">
        <v>41.603</v>
      </c>
      <c r="E192" s="41">
        <v>41.603</v>
      </c>
      <c r="F192" s="41"/>
      <c r="G192" s="79"/>
      <c r="H192" s="41"/>
      <c r="I192" s="41"/>
    </row>
    <row r="193" spans="1:9" ht="12.75">
      <c r="A193" s="42" t="s">
        <v>173</v>
      </c>
      <c r="B193" s="42">
        <v>1</v>
      </c>
      <c r="C193" s="41">
        <v>41.603</v>
      </c>
      <c r="D193" s="41">
        <v>41.603</v>
      </c>
      <c r="E193" s="41">
        <v>41.603</v>
      </c>
      <c r="F193" s="41"/>
      <c r="G193" s="79"/>
      <c r="H193" s="41"/>
      <c r="I193" s="41"/>
    </row>
    <row r="194" spans="1:9" ht="12.75">
      <c r="A194" s="42" t="s">
        <v>174</v>
      </c>
      <c r="B194" s="42">
        <v>5</v>
      </c>
      <c r="C194" s="41">
        <v>1474.654</v>
      </c>
      <c r="D194" s="41">
        <v>1474.654</v>
      </c>
      <c r="E194" s="41">
        <v>1474.654</v>
      </c>
      <c r="F194" s="41"/>
      <c r="G194" s="79"/>
      <c r="H194" s="41"/>
      <c r="I194" s="41"/>
    </row>
    <row r="195" spans="1:9" ht="12.75">
      <c r="A195" s="42" t="s">
        <v>557</v>
      </c>
      <c r="B195" s="42"/>
      <c r="C195" s="41">
        <v>1393.907</v>
      </c>
      <c r="D195" s="41">
        <v>1393.907</v>
      </c>
      <c r="E195" s="41">
        <v>1393.907</v>
      </c>
      <c r="F195" s="41"/>
      <c r="G195" s="79"/>
      <c r="H195" s="41"/>
      <c r="I195" s="41"/>
    </row>
    <row r="196" spans="1:9" ht="22.5">
      <c r="A196" s="69" t="s">
        <v>558</v>
      </c>
      <c r="B196" s="42">
        <v>17</v>
      </c>
      <c r="C196" s="41">
        <v>3397.1</v>
      </c>
      <c r="D196" s="41">
        <v>2784.201</v>
      </c>
      <c r="E196" s="41">
        <v>2784.201</v>
      </c>
      <c r="F196" s="41"/>
      <c r="G196" s="79"/>
      <c r="H196" s="41">
        <v>612.899</v>
      </c>
      <c r="I196" s="41"/>
    </row>
    <row r="197" spans="1:9" ht="12.75">
      <c r="A197" s="42" t="s">
        <v>176</v>
      </c>
      <c r="B197" s="42">
        <v>3</v>
      </c>
      <c r="C197" s="41">
        <v>38.44</v>
      </c>
      <c r="D197" s="41">
        <v>38.44</v>
      </c>
      <c r="E197" s="41">
        <v>38.44</v>
      </c>
      <c r="F197" s="41"/>
      <c r="G197" s="79"/>
      <c r="H197" s="41"/>
      <c r="I197" s="41"/>
    </row>
    <row r="198" spans="1:9" ht="12.75">
      <c r="A198" s="42" t="s">
        <v>177</v>
      </c>
      <c r="B198" s="42">
        <v>4</v>
      </c>
      <c r="C198" s="41">
        <v>31.495</v>
      </c>
      <c r="D198" s="41">
        <v>25.495</v>
      </c>
      <c r="E198" s="41">
        <v>25.495</v>
      </c>
      <c r="F198" s="41"/>
      <c r="G198" s="79"/>
      <c r="H198" s="41">
        <v>6</v>
      </c>
      <c r="I198" s="41"/>
    </row>
    <row r="199" spans="1:9" ht="12.75">
      <c r="A199" s="42" t="s">
        <v>178</v>
      </c>
      <c r="B199" s="42">
        <v>2</v>
      </c>
      <c r="C199" s="41">
        <v>174.899</v>
      </c>
      <c r="D199" s="41">
        <v>154.199</v>
      </c>
      <c r="E199" s="41">
        <v>154.199</v>
      </c>
      <c r="F199" s="41"/>
      <c r="G199" s="79"/>
      <c r="H199" s="41">
        <v>20.7</v>
      </c>
      <c r="I199" s="41"/>
    </row>
    <row r="200" spans="1:9" ht="12.75">
      <c r="A200" s="42" t="s">
        <v>179</v>
      </c>
      <c r="B200" s="42">
        <v>3</v>
      </c>
      <c r="C200" s="41">
        <v>26.519</v>
      </c>
      <c r="D200" s="41">
        <v>26.519</v>
      </c>
      <c r="E200" s="41">
        <v>26.519</v>
      </c>
      <c r="F200" s="41"/>
      <c r="G200" s="79"/>
      <c r="H200" s="41"/>
      <c r="I200" s="41"/>
    </row>
    <row r="201" spans="1:9" ht="12.75">
      <c r="A201" s="42" t="s">
        <v>180</v>
      </c>
      <c r="B201" s="42">
        <v>7</v>
      </c>
      <c r="C201" s="41">
        <v>349.64399999999995</v>
      </c>
      <c r="D201" s="41">
        <v>349.64399999999995</v>
      </c>
      <c r="E201" s="41">
        <v>349.64399999999995</v>
      </c>
      <c r="F201" s="41"/>
      <c r="G201" s="79"/>
      <c r="H201" s="41"/>
      <c r="I201" s="41"/>
    </row>
    <row r="202" spans="1:9" ht="12.75">
      <c r="A202" s="42" t="s">
        <v>557</v>
      </c>
      <c r="B202" s="42"/>
      <c r="C202" s="41">
        <v>268.08</v>
      </c>
      <c r="D202" s="41">
        <v>268.08</v>
      </c>
      <c r="E202" s="41">
        <v>268.08</v>
      </c>
      <c r="F202" s="41"/>
      <c r="G202" s="79"/>
      <c r="H202" s="41"/>
      <c r="I202" s="41"/>
    </row>
    <row r="203" spans="1:9" ht="12.75">
      <c r="A203" s="42" t="s">
        <v>181</v>
      </c>
      <c r="B203" s="42">
        <v>4</v>
      </c>
      <c r="C203" s="41">
        <v>29.469</v>
      </c>
      <c r="D203" s="41">
        <v>29.469</v>
      </c>
      <c r="E203" s="41">
        <v>29.469</v>
      </c>
      <c r="F203" s="41"/>
      <c r="G203" s="79"/>
      <c r="H203" s="41"/>
      <c r="I203" s="41"/>
    </row>
    <row r="204" spans="1:9" ht="12.75">
      <c r="A204" s="42" t="s">
        <v>182</v>
      </c>
      <c r="B204" s="42">
        <v>2</v>
      </c>
      <c r="C204" s="41">
        <v>451.422</v>
      </c>
      <c r="D204" s="41">
        <v>340.122</v>
      </c>
      <c r="E204" s="41">
        <v>340.122</v>
      </c>
      <c r="F204" s="41"/>
      <c r="G204" s="79"/>
      <c r="H204" s="41">
        <v>111.3</v>
      </c>
      <c r="I204" s="41"/>
    </row>
    <row r="205" spans="1:9" ht="12.75">
      <c r="A205" s="42" t="s">
        <v>183</v>
      </c>
      <c r="B205" s="42">
        <v>2</v>
      </c>
      <c r="C205" s="41">
        <v>451.422</v>
      </c>
      <c r="D205" s="41">
        <v>340.122</v>
      </c>
      <c r="E205" s="41">
        <v>340.122</v>
      </c>
      <c r="F205" s="90"/>
      <c r="G205" s="79"/>
      <c r="H205" s="41">
        <v>111.3</v>
      </c>
      <c r="I205" s="41"/>
    </row>
    <row r="206" spans="1:9" ht="12.75">
      <c r="A206" s="42" t="s">
        <v>184</v>
      </c>
      <c r="B206" s="42">
        <v>9</v>
      </c>
      <c r="C206" s="41">
        <v>123.25600000000001</v>
      </c>
      <c r="D206" s="41">
        <v>123.25600000000001</v>
      </c>
      <c r="E206" s="41">
        <v>123.25600000000001</v>
      </c>
      <c r="F206" s="41"/>
      <c r="G206" s="79"/>
      <c r="H206" s="41"/>
      <c r="I206" s="41"/>
    </row>
    <row r="207" spans="1:9" ht="12.75">
      <c r="A207" s="42" t="s">
        <v>185</v>
      </c>
      <c r="B207" s="42">
        <v>2</v>
      </c>
      <c r="C207" s="41">
        <v>33.951</v>
      </c>
      <c r="D207" s="41">
        <v>33.951</v>
      </c>
      <c r="E207" s="41">
        <v>33.951</v>
      </c>
      <c r="F207" s="41"/>
      <c r="G207" s="79"/>
      <c r="H207" s="41"/>
      <c r="I207" s="41"/>
    </row>
    <row r="208" spans="1:9" ht="12.75">
      <c r="A208" s="42" t="s">
        <v>186</v>
      </c>
      <c r="B208" s="42">
        <v>3</v>
      </c>
      <c r="C208" s="41">
        <v>32.525</v>
      </c>
      <c r="D208" s="41">
        <v>32.525</v>
      </c>
      <c r="E208" s="41">
        <v>32.525</v>
      </c>
      <c r="F208" s="41"/>
      <c r="G208" s="79"/>
      <c r="H208" s="41"/>
      <c r="I208" s="41"/>
    </row>
    <row r="209" spans="1:9" ht="12.75">
      <c r="A209" s="42" t="s">
        <v>187</v>
      </c>
      <c r="B209" s="42">
        <v>7</v>
      </c>
      <c r="C209" s="41">
        <v>103.79799999999999</v>
      </c>
      <c r="D209" s="41">
        <v>103.79799999999999</v>
      </c>
      <c r="E209" s="41">
        <v>103.79799999999999</v>
      </c>
      <c r="F209" s="41"/>
      <c r="G209" s="79"/>
      <c r="H209" s="41"/>
      <c r="I209" s="41"/>
    </row>
    <row r="210" spans="1:9" ht="12.75">
      <c r="A210" s="42" t="s">
        <v>593</v>
      </c>
      <c r="B210" s="42">
        <v>2</v>
      </c>
      <c r="C210" s="41">
        <v>135.841</v>
      </c>
      <c r="D210" s="41">
        <v>135.841</v>
      </c>
      <c r="E210" s="41">
        <v>135.841</v>
      </c>
      <c r="F210" s="41"/>
      <c r="G210" s="79"/>
      <c r="H210" s="41"/>
      <c r="I210" s="41"/>
    </row>
    <row r="211" spans="1:9" ht="12.75">
      <c r="A211" s="42"/>
      <c r="B211" s="42"/>
      <c r="C211" s="41"/>
      <c r="D211" s="41"/>
      <c r="E211" s="41"/>
      <c r="F211" s="41"/>
      <c r="G211" s="41"/>
      <c r="H211" s="41"/>
      <c r="I211" s="41"/>
    </row>
    <row r="212" spans="1:9" ht="12.75">
      <c r="A212" s="42"/>
      <c r="B212" s="42"/>
      <c r="C212" s="41"/>
      <c r="D212" s="41"/>
      <c r="E212" s="41"/>
      <c r="F212" s="41"/>
      <c r="G212" s="41"/>
      <c r="H212" s="41"/>
      <c r="I212" s="41"/>
    </row>
    <row r="213" spans="1:9" ht="12.75">
      <c r="A213" s="125" t="s">
        <v>189</v>
      </c>
      <c r="B213" s="126">
        <v>60</v>
      </c>
      <c r="C213" s="75">
        <v>2124.784</v>
      </c>
      <c r="D213" s="75">
        <v>2124.784</v>
      </c>
      <c r="E213" s="75">
        <v>2124.784</v>
      </c>
      <c r="F213" s="41"/>
      <c r="G213" s="41"/>
      <c r="H213" s="41"/>
      <c r="I213" s="41"/>
    </row>
    <row r="214" spans="1:9" ht="12.75">
      <c r="A214" s="65"/>
      <c r="B214" s="65"/>
      <c r="C214" s="71"/>
      <c r="D214" s="71"/>
      <c r="E214" s="71"/>
      <c r="F214" s="41"/>
      <c r="G214" s="41"/>
      <c r="H214" s="41"/>
      <c r="I214" s="41"/>
    </row>
    <row r="215" spans="1:9" ht="12.75">
      <c r="A215" s="65" t="s">
        <v>190</v>
      </c>
      <c r="B215" s="129">
        <v>4</v>
      </c>
      <c r="C215" s="71">
        <v>29.733</v>
      </c>
      <c r="D215" s="71">
        <v>29.733</v>
      </c>
      <c r="E215" s="71">
        <v>29.733</v>
      </c>
      <c r="F215" s="41"/>
      <c r="G215" s="41"/>
      <c r="H215" s="41"/>
      <c r="I215" s="41"/>
    </row>
    <row r="216" spans="1:9" ht="12.75">
      <c r="A216" s="65" t="s">
        <v>191</v>
      </c>
      <c r="B216" s="129">
        <v>3</v>
      </c>
      <c r="C216" s="71">
        <v>379.57199999999995</v>
      </c>
      <c r="D216" s="71">
        <v>379.57199999999995</v>
      </c>
      <c r="E216" s="71">
        <v>379.57199999999995</v>
      </c>
      <c r="F216" s="41"/>
      <c r="G216" s="41"/>
      <c r="H216" s="41"/>
      <c r="I216" s="41"/>
    </row>
    <row r="217" spans="1:9" ht="12.75">
      <c r="A217" s="65" t="s">
        <v>192</v>
      </c>
      <c r="B217" s="129">
        <v>3</v>
      </c>
      <c r="C217" s="71">
        <v>379.57199999999995</v>
      </c>
      <c r="D217" s="71">
        <v>379.57199999999995</v>
      </c>
      <c r="E217" s="71">
        <v>379.57199999999995</v>
      </c>
      <c r="F217" s="90"/>
      <c r="G217" s="41"/>
      <c r="H217" s="41"/>
      <c r="I217" s="41"/>
    </row>
    <row r="218" spans="1:9" ht="12.75">
      <c r="A218" s="65" t="s">
        <v>193</v>
      </c>
      <c r="B218" s="129">
        <v>4</v>
      </c>
      <c r="C218" s="71">
        <v>83.155</v>
      </c>
      <c r="D218" s="71">
        <v>83.155</v>
      </c>
      <c r="E218" s="71">
        <v>83.155</v>
      </c>
      <c r="F218" s="41"/>
      <c r="G218" s="41"/>
      <c r="H218" s="41"/>
      <c r="I218" s="41"/>
    </row>
    <row r="219" spans="1:9" ht="12.75">
      <c r="A219" s="65" t="s">
        <v>194</v>
      </c>
      <c r="B219" s="129">
        <v>13</v>
      </c>
      <c r="C219" s="71">
        <v>254.55699999999996</v>
      </c>
      <c r="D219" s="71">
        <v>254.55699999999996</v>
      </c>
      <c r="E219" s="71">
        <v>254.55699999999996</v>
      </c>
      <c r="F219" s="41"/>
      <c r="G219" s="41"/>
      <c r="H219" s="41"/>
      <c r="I219" s="41"/>
    </row>
    <row r="220" spans="1:9" ht="12.75">
      <c r="A220" s="65" t="s">
        <v>195</v>
      </c>
      <c r="B220" s="65">
        <v>5</v>
      </c>
      <c r="C220" s="71">
        <v>518.344</v>
      </c>
      <c r="D220" s="71">
        <v>518.344</v>
      </c>
      <c r="E220" s="71">
        <v>518.344</v>
      </c>
      <c r="F220" s="41"/>
      <c r="G220" s="41"/>
      <c r="H220" s="41"/>
      <c r="I220" s="41"/>
    </row>
    <row r="221" spans="1:9" ht="12.75">
      <c r="A221" s="65" t="s">
        <v>196</v>
      </c>
      <c r="B221" s="65">
        <v>1</v>
      </c>
      <c r="C221" s="71">
        <v>116.615</v>
      </c>
      <c r="D221" s="71">
        <v>116.615</v>
      </c>
      <c r="E221" s="71">
        <v>116.615</v>
      </c>
      <c r="F221" s="90"/>
      <c r="G221" s="41"/>
      <c r="H221" s="41"/>
      <c r="I221" s="41"/>
    </row>
    <row r="222" spans="1:9" ht="12.75">
      <c r="A222" s="65" t="s">
        <v>197</v>
      </c>
      <c r="B222" s="129">
        <v>1</v>
      </c>
      <c r="C222" s="71">
        <v>7.15</v>
      </c>
      <c r="D222" s="71">
        <v>7.15</v>
      </c>
      <c r="E222" s="71">
        <v>7.15</v>
      </c>
      <c r="F222" s="41"/>
      <c r="G222" s="41"/>
      <c r="H222" s="41"/>
      <c r="I222" s="41"/>
    </row>
    <row r="223" spans="1:9" ht="12.75">
      <c r="A223" s="65" t="s">
        <v>198</v>
      </c>
      <c r="B223" s="65">
        <v>15</v>
      </c>
      <c r="C223" s="71">
        <v>292.69899999999996</v>
      </c>
      <c r="D223" s="71">
        <v>292.69899999999996</v>
      </c>
      <c r="E223" s="71">
        <v>292.69899999999996</v>
      </c>
      <c r="F223" s="41"/>
      <c r="G223" s="41"/>
      <c r="H223" s="41"/>
      <c r="I223" s="41"/>
    </row>
    <row r="224" spans="1:9" ht="12.75">
      <c r="A224" s="65" t="s">
        <v>199</v>
      </c>
      <c r="B224" s="129">
        <v>2</v>
      </c>
      <c r="C224" s="71">
        <v>157.548</v>
      </c>
      <c r="D224" s="71">
        <v>157.548</v>
      </c>
      <c r="E224" s="71">
        <v>157.548</v>
      </c>
      <c r="F224" s="90"/>
      <c r="G224" s="41"/>
      <c r="H224" s="41"/>
      <c r="I224" s="41"/>
    </row>
    <row r="225" spans="1:9" ht="12.75">
      <c r="A225" s="65" t="s">
        <v>200</v>
      </c>
      <c r="B225" s="129">
        <v>4</v>
      </c>
      <c r="C225" s="71">
        <v>90.691</v>
      </c>
      <c r="D225" s="71">
        <v>90.691</v>
      </c>
      <c r="E225" s="71">
        <v>90.691</v>
      </c>
      <c r="F225" s="41"/>
      <c r="G225" s="41"/>
      <c r="H225" s="41"/>
      <c r="I225" s="41"/>
    </row>
    <row r="226" spans="1:9" ht="12.75">
      <c r="A226" s="65" t="s">
        <v>201</v>
      </c>
      <c r="B226" s="129">
        <v>9</v>
      </c>
      <c r="C226" s="71">
        <v>407.297</v>
      </c>
      <c r="D226" s="71">
        <v>407.297</v>
      </c>
      <c r="E226" s="71">
        <v>407.297</v>
      </c>
      <c r="F226" s="41"/>
      <c r="G226" s="41"/>
      <c r="H226" s="41"/>
      <c r="I226" s="41"/>
    </row>
    <row r="227" spans="1:9" ht="12.75">
      <c r="A227" s="65" t="s">
        <v>202</v>
      </c>
      <c r="B227" s="129">
        <v>4</v>
      </c>
      <c r="C227" s="71">
        <v>91.65</v>
      </c>
      <c r="D227" s="71">
        <v>91.65</v>
      </c>
      <c r="E227" s="71">
        <v>91.65</v>
      </c>
      <c r="F227" s="90"/>
      <c r="G227" s="41"/>
      <c r="H227" s="41"/>
      <c r="I227" s="41"/>
    </row>
    <row r="228" spans="1:9" ht="12.75">
      <c r="A228" s="65" t="s">
        <v>203</v>
      </c>
      <c r="B228" s="129">
        <v>6</v>
      </c>
      <c r="C228" s="71">
        <v>61.586000000000006</v>
      </c>
      <c r="D228" s="71">
        <v>61.586000000000006</v>
      </c>
      <c r="E228" s="71">
        <v>61.586000000000006</v>
      </c>
      <c r="F228" s="41"/>
      <c r="G228" s="41"/>
      <c r="H228" s="41"/>
      <c r="I228" s="41"/>
    </row>
    <row r="229" spans="1:9" ht="12.75">
      <c r="A229" s="42"/>
      <c r="B229" s="42"/>
      <c r="C229" s="41"/>
      <c r="D229" s="41"/>
      <c r="E229" s="41"/>
      <c r="F229" s="41"/>
      <c r="G229" s="41"/>
      <c r="H229" s="41"/>
      <c r="I229" s="41"/>
    </row>
    <row r="230" spans="1:9" ht="12.75">
      <c r="A230" s="42"/>
      <c r="B230" s="42"/>
      <c r="C230" s="41"/>
      <c r="D230" s="41"/>
      <c r="E230" s="41"/>
      <c r="F230" s="41"/>
      <c r="G230" s="41"/>
      <c r="H230" s="41"/>
      <c r="I230" s="41"/>
    </row>
    <row r="231" spans="1:9" ht="12.75">
      <c r="A231" s="70" t="s">
        <v>204</v>
      </c>
      <c r="B231" s="70">
        <v>61</v>
      </c>
      <c r="C231" s="64">
        <v>7480.477000000002</v>
      </c>
      <c r="D231" s="64">
        <v>1678.218000000001</v>
      </c>
      <c r="E231" s="64">
        <v>1678.214000000001</v>
      </c>
      <c r="F231" s="64"/>
      <c r="G231" s="164">
        <v>0.004</v>
      </c>
      <c r="H231" s="64">
        <v>5802.259000000001</v>
      </c>
      <c r="I231" s="41"/>
    </row>
    <row r="232" spans="1:9" ht="12.75">
      <c r="A232" s="42"/>
      <c r="B232" s="42"/>
      <c r="C232" s="41"/>
      <c r="D232" s="41"/>
      <c r="E232" s="41"/>
      <c r="F232" s="41"/>
      <c r="G232" s="41"/>
      <c r="H232" s="41"/>
      <c r="I232" s="41"/>
    </row>
    <row r="233" spans="1:9" ht="12.75">
      <c r="A233" s="42" t="s">
        <v>205</v>
      </c>
      <c r="B233" s="42">
        <v>18</v>
      </c>
      <c r="C233" s="41">
        <v>1191.3820000000005</v>
      </c>
      <c r="D233" s="41">
        <v>1125.9510000000005</v>
      </c>
      <c r="E233" s="41">
        <v>1125.9510000000005</v>
      </c>
      <c r="F233" s="41"/>
      <c r="G233" s="41"/>
      <c r="H233" s="41">
        <v>65.431</v>
      </c>
      <c r="I233" s="41"/>
    </row>
    <row r="234" spans="1:9" ht="12.75">
      <c r="A234" s="42" t="s">
        <v>555</v>
      </c>
      <c r="B234" s="42"/>
      <c r="C234" s="41">
        <v>1009.609</v>
      </c>
      <c r="D234" s="41">
        <v>1009.609</v>
      </c>
      <c r="E234" s="41">
        <v>1009.609</v>
      </c>
      <c r="F234" s="41"/>
      <c r="G234" s="41"/>
      <c r="H234" s="41"/>
      <c r="I234" s="41"/>
    </row>
    <row r="235" spans="1:9" ht="12.75">
      <c r="A235" s="42" t="s">
        <v>206</v>
      </c>
      <c r="B235" s="42">
        <v>5</v>
      </c>
      <c r="C235" s="41">
        <v>5645.979</v>
      </c>
      <c r="D235" s="41">
        <v>20.978999999999996</v>
      </c>
      <c r="E235" s="41">
        <v>20.978999999999996</v>
      </c>
      <c r="F235" s="41"/>
      <c r="G235" s="41"/>
      <c r="H235" s="41">
        <v>5625</v>
      </c>
      <c r="I235" s="41"/>
    </row>
    <row r="236" spans="1:9" ht="22.5">
      <c r="A236" s="69" t="s">
        <v>556</v>
      </c>
      <c r="B236" s="42">
        <v>8</v>
      </c>
      <c r="C236" s="41">
        <v>1145.599</v>
      </c>
      <c r="D236" s="41">
        <v>1114.999</v>
      </c>
      <c r="E236" s="41">
        <v>1114.995</v>
      </c>
      <c r="F236" s="41"/>
      <c r="G236" s="79">
        <v>0.004</v>
      </c>
      <c r="H236" s="41">
        <v>30.6</v>
      </c>
      <c r="I236" s="41"/>
    </row>
    <row r="237" spans="1:9" ht="12.75">
      <c r="A237" s="42" t="s">
        <v>208</v>
      </c>
      <c r="B237" s="42">
        <v>6</v>
      </c>
      <c r="C237" s="41">
        <v>153.573</v>
      </c>
      <c r="D237" s="41">
        <v>153.573</v>
      </c>
      <c r="E237" s="41">
        <v>153.573</v>
      </c>
      <c r="F237" s="41"/>
      <c r="G237" s="41"/>
      <c r="H237" s="41"/>
      <c r="I237" s="41"/>
    </row>
    <row r="238" spans="1:9" ht="12.75">
      <c r="A238" s="42" t="s">
        <v>209</v>
      </c>
      <c r="B238" s="42">
        <v>2</v>
      </c>
      <c r="C238" s="41">
        <v>8.331</v>
      </c>
      <c r="D238" s="41">
        <v>6.923</v>
      </c>
      <c r="E238" s="41">
        <v>6.923</v>
      </c>
      <c r="F238" s="41"/>
      <c r="G238" s="41"/>
      <c r="H238" s="41">
        <v>1.408</v>
      </c>
      <c r="I238" s="41"/>
    </row>
    <row r="239" spans="1:9" ht="12.75">
      <c r="A239" s="42" t="s">
        <v>210</v>
      </c>
      <c r="B239" s="42">
        <v>2</v>
      </c>
      <c r="C239" s="41">
        <v>44.017</v>
      </c>
      <c r="D239" s="41">
        <v>44.017</v>
      </c>
      <c r="E239" s="41">
        <v>44.017</v>
      </c>
      <c r="F239" s="41"/>
      <c r="G239" s="41"/>
      <c r="H239" s="41"/>
      <c r="I239" s="41"/>
    </row>
    <row r="240" spans="1:9" ht="12.75">
      <c r="A240" s="42" t="s">
        <v>211</v>
      </c>
      <c r="B240" s="42">
        <v>2</v>
      </c>
      <c r="C240" s="41">
        <v>8.422</v>
      </c>
      <c r="D240" s="41">
        <v>8.422</v>
      </c>
      <c r="E240" s="41">
        <v>8.422</v>
      </c>
      <c r="F240" s="41"/>
      <c r="G240" s="41"/>
      <c r="H240" s="41"/>
      <c r="I240" s="41"/>
    </row>
    <row r="241" spans="1:9" ht="12.75">
      <c r="A241" s="42" t="s">
        <v>212</v>
      </c>
      <c r="B241" s="42">
        <v>3</v>
      </c>
      <c r="C241" s="41">
        <v>23.121</v>
      </c>
      <c r="D241" s="71">
        <v>23.121</v>
      </c>
      <c r="E241" s="71">
        <v>23.121</v>
      </c>
      <c r="F241" s="41"/>
      <c r="G241" s="41"/>
      <c r="H241" s="41"/>
      <c r="I241" s="41"/>
    </row>
    <row r="242" spans="1:9" ht="12.75">
      <c r="A242" s="42" t="s">
        <v>213</v>
      </c>
      <c r="B242" s="42">
        <v>1</v>
      </c>
      <c r="C242" s="41">
        <v>5.428</v>
      </c>
      <c r="D242" s="41">
        <v>5.428</v>
      </c>
      <c r="E242" s="41">
        <v>5.428</v>
      </c>
      <c r="F242" s="41"/>
      <c r="G242" s="41"/>
      <c r="H242" s="41"/>
      <c r="I242" s="41"/>
    </row>
    <row r="243" spans="1:9" ht="12.75">
      <c r="A243" s="42" t="s">
        <v>214</v>
      </c>
      <c r="B243" s="42">
        <v>2</v>
      </c>
      <c r="C243" s="41">
        <v>56.07900000000001</v>
      </c>
      <c r="D243" s="41">
        <v>56.07900000000001</v>
      </c>
      <c r="E243" s="41">
        <v>56.07900000000001</v>
      </c>
      <c r="F243" s="41"/>
      <c r="G243" s="41"/>
      <c r="H243" s="41"/>
      <c r="I243" s="41"/>
    </row>
    <row r="244" spans="1:9" ht="12.75">
      <c r="A244" s="42" t="s">
        <v>215</v>
      </c>
      <c r="B244" s="42">
        <v>3</v>
      </c>
      <c r="C244" s="41">
        <v>57.031</v>
      </c>
      <c r="D244" s="41">
        <v>57.031</v>
      </c>
      <c r="E244" s="41">
        <v>57.031</v>
      </c>
      <c r="F244" s="41"/>
      <c r="G244" s="41"/>
      <c r="H244" s="41"/>
      <c r="I244" s="41"/>
    </row>
    <row r="245" spans="1:9" ht="12.75">
      <c r="A245" s="42" t="s">
        <v>216</v>
      </c>
      <c r="B245" s="42">
        <v>3</v>
      </c>
      <c r="C245" s="41">
        <v>17.1</v>
      </c>
      <c r="D245" s="41">
        <v>17.1</v>
      </c>
      <c r="E245" s="41">
        <v>17.1</v>
      </c>
      <c r="F245" s="41"/>
      <c r="G245" s="41"/>
      <c r="H245" s="41"/>
      <c r="I245" s="41"/>
    </row>
    <row r="246" spans="1:9" ht="12.75">
      <c r="A246" s="42" t="s">
        <v>217</v>
      </c>
      <c r="B246" s="42">
        <v>3</v>
      </c>
      <c r="C246" s="41">
        <v>30.027</v>
      </c>
      <c r="D246" s="41">
        <v>30.027</v>
      </c>
      <c r="E246" s="41">
        <v>30.027</v>
      </c>
      <c r="F246" s="41"/>
      <c r="G246" s="41"/>
      <c r="H246" s="41"/>
      <c r="I246" s="41"/>
    </row>
    <row r="247" spans="1:9" ht="12.75">
      <c r="A247" s="42" t="s">
        <v>218</v>
      </c>
      <c r="B247" s="42">
        <v>2</v>
      </c>
      <c r="C247" s="41">
        <v>82.32300000000001</v>
      </c>
      <c r="D247" s="41">
        <v>4.563</v>
      </c>
      <c r="E247" s="41">
        <v>4.563</v>
      </c>
      <c r="F247" s="41"/>
      <c r="G247" s="41"/>
      <c r="H247" s="41">
        <v>77.76</v>
      </c>
      <c r="I247" s="41"/>
    </row>
    <row r="248" spans="1:9" ht="12.75">
      <c r="A248" s="42" t="s">
        <v>219</v>
      </c>
      <c r="B248" s="42">
        <v>2</v>
      </c>
      <c r="C248" s="41">
        <v>21.674</v>
      </c>
      <c r="D248" s="41">
        <v>19.614</v>
      </c>
      <c r="E248" s="41">
        <v>19.614</v>
      </c>
      <c r="F248" s="41"/>
      <c r="G248" s="41"/>
      <c r="H248" s="41">
        <v>2.06</v>
      </c>
      <c r="I248" s="41"/>
    </row>
    <row r="249" spans="1:9" ht="12.75">
      <c r="A249" s="42"/>
      <c r="B249" s="42"/>
      <c r="C249" s="41"/>
      <c r="D249" s="41"/>
      <c r="E249" s="41"/>
      <c r="F249" s="41"/>
      <c r="G249" s="41"/>
      <c r="H249" s="41"/>
      <c r="I249" s="41"/>
    </row>
    <row r="250" spans="1:9" ht="12.75">
      <c r="A250" s="42"/>
      <c r="B250" s="42"/>
      <c r="C250" s="41"/>
      <c r="D250" s="41"/>
      <c r="E250" s="41"/>
      <c r="F250" s="41"/>
      <c r="G250" s="41"/>
      <c r="H250" s="41"/>
      <c r="I250" s="41"/>
    </row>
    <row r="251" spans="1:9" ht="12.75">
      <c r="A251" s="70" t="s">
        <v>220</v>
      </c>
      <c r="B251" s="70">
        <v>81</v>
      </c>
      <c r="C251" s="64">
        <v>10565.252</v>
      </c>
      <c r="D251" s="64">
        <v>7275.877</v>
      </c>
      <c r="E251" s="64">
        <v>7275.877</v>
      </c>
      <c r="F251" s="64"/>
      <c r="G251" s="64"/>
      <c r="H251" s="64">
        <v>3289.375</v>
      </c>
      <c r="I251" s="41"/>
    </row>
    <row r="252" spans="1:9" ht="12.75">
      <c r="A252" s="42"/>
      <c r="B252" s="42"/>
      <c r="C252" s="41"/>
      <c r="D252" s="41"/>
      <c r="E252" s="41"/>
      <c r="F252" s="41"/>
      <c r="G252" s="41"/>
      <c r="H252" s="41"/>
      <c r="I252" s="41"/>
    </row>
    <row r="253" spans="1:9" ht="12.75">
      <c r="A253" s="42" t="s">
        <v>221</v>
      </c>
      <c r="B253" s="42">
        <v>3</v>
      </c>
      <c r="C253" s="41">
        <v>48.696</v>
      </c>
      <c r="D253" s="41">
        <v>48.696</v>
      </c>
      <c r="E253" s="41">
        <v>48.696</v>
      </c>
      <c r="F253" s="41"/>
      <c r="G253" s="41"/>
      <c r="H253" s="41"/>
      <c r="I253" s="41"/>
    </row>
    <row r="254" spans="1:9" ht="12.75">
      <c r="A254" s="42" t="s">
        <v>222</v>
      </c>
      <c r="B254" s="42">
        <v>1</v>
      </c>
      <c r="C254" s="41">
        <v>151.171</v>
      </c>
      <c r="D254" s="41">
        <v>151.171</v>
      </c>
      <c r="E254" s="41">
        <v>151.171</v>
      </c>
      <c r="F254" s="41"/>
      <c r="G254" s="41"/>
      <c r="H254" s="41"/>
      <c r="I254" s="41"/>
    </row>
    <row r="255" spans="1:9" ht="12.75">
      <c r="A255" s="42" t="s">
        <v>223</v>
      </c>
      <c r="B255" s="42">
        <v>4</v>
      </c>
      <c r="C255" s="41">
        <v>1439.515</v>
      </c>
      <c r="D255" s="41">
        <v>39.515</v>
      </c>
      <c r="E255" s="41">
        <v>39.515</v>
      </c>
      <c r="F255" s="41"/>
      <c r="G255" s="41"/>
      <c r="H255" s="41">
        <v>1400</v>
      </c>
      <c r="I255" s="41"/>
    </row>
    <row r="256" spans="1:9" ht="12.75">
      <c r="A256" s="42" t="s">
        <v>224</v>
      </c>
      <c r="B256" s="42">
        <v>2</v>
      </c>
      <c r="C256" s="41">
        <v>20.711</v>
      </c>
      <c r="D256" s="41">
        <v>20.711</v>
      </c>
      <c r="E256" s="41">
        <v>20.711</v>
      </c>
      <c r="F256" s="41"/>
      <c r="G256" s="41"/>
      <c r="H256" s="41"/>
      <c r="I256" s="41"/>
    </row>
    <row r="257" spans="1:9" ht="12.75">
      <c r="A257" s="42" t="s">
        <v>225</v>
      </c>
      <c r="B257" s="42">
        <v>6</v>
      </c>
      <c r="C257" s="41">
        <v>75.256</v>
      </c>
      <c r="D257" s="41">
        <v>75.256</v>
      </c>
      <c r="E257" s="41">
        <v>75.256</v>
      </c>
      <c r="F257" s="41"/>
      <c r="G257" s="41"/>
      <c r="H257" s="41"/>
      <c r="I257" s="41"/>
    </row>
    <row r="258" spans="1:9" ht="12.75">
      <c r="A258" s="42" t="s">
        <v>226</v>
      </c>
      <c r="B258" s="42">
        <v>2</v>
      </c>
      <c r="C258" s="41">
        <v>17.244</v>
      </c>
      <c r="D258" s="41">
        <v>17.244</v>
      </c>
      <c r="E258" s="41">
        <v>17.244</v>
      </c>
      <c r="F258" s="41"/>
      <c r="G258" s="41"/>
      <c r="H258" s="41"/>
      <c r="I258" s="41"/>
    </row>
    <row r="259" spans="1:9" ht="12.75">
      <c r="A259" s="42" t="s">
        <v>227</v>
      </c>
      <c r="B259" s="42">
        <v>3</v>
      </c>
      <c r="C259" s="41">
        <v>124.366</v>
      </c>
      <c r="D259" s="41">
        <v>124.366</v>
      </c>
      <c r="E259" s="41">
        <v>124.366</v>
      </c>
      <c r="F259" s="41"/>
      <c r="G259" s="41"/>
      <c r="H259" s="41"/>
      <c r="I259" s="41"/>
    </row>
    <row r="260" spans="1:9" ht="12.75">
      <c r="A260" s="42" t="s">
        <v>228</v>
      </c>
      <c r="B260" s="42">
        <v>5</v>
      </c>
      <c r="C260" s="41">
        <v>431.65</v>
      </c>
      <c r="D260" s="41">
        <v>431.65</v>
      </c>
      <c r="E260" s="41">
        <v>431.65</v>
      </c>
      <c r="F260" s="41"/>
      <c r="G260" s="41"/>
      <c r="H260" s="41"/>
      <c r="I260" s="41"/>
    </row>
    <row r="261" spans="1:9" ht="12.75">
      <c r="A261" s="42" t="s">
        <v>551</v>
      </c>
      <c r="B261" s="42"/>
      <c r="C261" s="41">
        <v>203.608</v>
      </c>
      <c r="D261" s="41">
        <v>203.608</v>
      </c>
      <c r="E261" s="41">
        <v>203.608</v>
      </c>
      <c r="F261" s="41"/>
      <c r="G261" s="41"/>
      <c r="H261" s="41"/>
      <c r="I261" s="41"/>
    </row>
    <row r="262" spans="1:9" ht="12.75">
      <c r="A262" s="42" t="s">
        <v>229</v>
      </c>
      <c r="B262" s="42">
        <v>2</v>
      </c>
      <c r="C262" s="41">
        <v>11.384</v>
      </c>
      <c r="D262" s="41">
        <v>11.384</v>
      </c>
      <c r="E262" s="41">
        <v>11.384</v>
      </c>
      <c r="F262" s="41"/>
      <c r="G262" s="41"/>
      <c r="H262" s="41"/>
      <c r="I262" s="41"/>
    </row>
    <row r="263" spans="1:9" ht="12.75">
      <c r="A263" s="42" t="s">
        <v>230</v>
      </c>
      <c r="B263" s="42">
        <v>3</v>
      </c>
      <c r="C263" s="41">
        <v>21.453</v>
      </c>
      <c r="D263" s="41">
        <v>21.453</v>
      </c>
      <c r="E263" s="41">
        <v>21.453</v>
      </c>
      <c r="F263" s="41"/>
      <c r="G263" s="41"/>
      <c r="H263" s="41"/>
      <c r="I263" s="41"/>
    </row>
    <row r="264" spans="1:9" ht="12" customHeight="1">
      <c r="A264" s="42" t="s">
        <v>231</v>
      </c>
      <c r="B264" s="42">
        <v>5</v>
      </c>
      <c r="C264" s="41">
        <v>115.50600000000001</v>
      </c>
      <c r="D264" s="41">
        <v>115.50600000000001</v>
      </c>
      <c r="E264" s="41">
        <v>115.50600000000001</v>
      </c>
      <c r="F264" s="41"/>
      <c r="G264" s="41"/>
      <c r="H264" s="41"/>
      <c r="I264" s="41"/>
    </row>
    <row r="265" spans="1:9" ht="12.75">
      <c r="A265" s="42" t="s">
        <v>232</v>
      </c>
      <c r="B265" s="42">
        <v>1</v>
      </c>
      <c r="C265" s="41">
        <v>0.533</v>
      </c>
      <c r="D265" s="41">
        <v>0.533</v>
      </c>
      <c r="E265" s="41">
        <v>0.533</v>
      </c>
      <c r="F265" s="41"/>
      <c r="G265" s="41"/>
      <c r="H265" s="41"/>
      <c r="I265" s="41"/>
    </row>
    <row r="266" spans="1:9" ht="12.75">
      <c r="A266" s="42" t="s">
        <v>233</v>
      </c>
      <c r="B266" s="42">
        <v>3</v>
      </c>
      <c r="C266" s="41">
        <v>390.621</v>
      </c>
      <c r="D266" s="41">
        <v>390.621</v>
      </c>
      <c r="E266" s="41">
        <v>390.621</v>
      </c>
      <c r="F266" s="41"/>
      <c r="G266" s="41"/>
      <c r="H266" s="41"/>
      <c r="I266" s="41"/>
    </row>
    <row r="267" spans="1:9" ht="12.75">
      <c r="A267" s="42" t="s">
        <v>234</v>
      </c>
      <c r="B267" s="42">
        <v>7</v>
      </c>
      <c r="C267" s="41">
        <v>115.09800000000001</v>
      </c>
      <c r="D267" s="41">
        <v>115.09800000000001</v>
      </c>
      <c r="E267" s="41">
        <v>115.09800000000001</v>
      </c>
      <c r="F267" s="41"/>
      <c r="G267" s="41"/>
      <c r="H267" s="41"/>
      <c r="I267" s="41"/>
    </row>
    <row r="268" spans="1:9" ht="12.75">
      <c r="A268" s="42" t="s">
        <v>235</v>
      </c>
      <c r="B268" s="42">
        <v>8</v>
      </c>
      <c r="C268" s="41">
        <v>59.825</v>
      </c>
      <c r="D268" s="41">
        <v>59.825</v>
      </c>
      <c r="E268" s="41">
        <v>59.825</v>
      </c>
      <c r="F268" s="41"/>
      <c r="G268" s="41"/>
      <c r="H268" s="41"/>
      <c r="I268" s="41"/>
    </row>
    <row r="269" spans="1:9" ht="22.5">
      <c r="A269" s="135" t="s">
        <v>552</v>
      </c>
      <c r="B269" s="42">
        <v>8</v>
      </c>
      <c r="C269" s="41">
        <v>5303.385</v>
      </c>
      <c r="D269" s="41">
        <v>5301.01</v>
      </c>
      <c r="E269" s="41">
        <v>5301.01</v>
      </c>
      <c r="F269" s="41"/>
      <c r="G269" s="41"/>
      <c r="H269" s="41">
        <v>2.375</v>
      </c>
      <c r="I269" s="41"/>
    </row>
    <row r="270" spans="1:9" ht="12.75">
      <c r="A270" s="42" t="s">
        <v>237</v>
      </c>
      <c r="B270" s="42">
        <v>6</v>
      </c>
      <c r="C270" s="41">
        <v>103.86</v>
      </c>
      <c r="D270" s="41">
        <v>103.86</v>
      </c>
      <c r="E270" s="41">
        <v>103.86</v>
      </c>
      <c r="F270" s="41"/>
      <c r="G270" s="41"/>
      <c r="H270" s="41"/>
      <c r="I270" s="41"/>
    </row>
    <row r="271" spans="1:9" ht="12.75">
      <c r="A271" s="42" t="s">
        <v>238</v>
      </c>
      <c r="B271" s="42">
        <v>6</v>
      </c>
      <c r="C271" s="41">
        <v>2079.301</v>
      </c>
      <c r="D271" s="41">
        <v>192.30100000000004</v>
      </c>
      <c r="E271" s="41">
        <v>192.30100000000004</v>
      </c>
      <c r="F271" s="41"/>
      <c r="G271" s="41"/>
      <c r="H271" s="41">
        <v>1887</v>
      </c>
      <c r="I271" s="41"/>
    </row>
    <row r="272" spans="1:9" ht="12.75">
      <c r="A272" s="42" t="s">
        <v>239</v>
      </c>
      <c r="B272" s="42">
        <v>2</v>
      </c>
      <c r="C272" s="41">
        <v>29.38</v>
      </c>
      <c r="D272" s="41">
        <v>29.38</v>
      </c>
      <c r="E272" s="41">
        <v>29.38</v>
      </c>
      <c r="F272" s="41"/>
      <c r="G272" s="41"/>
      <c r="H272" s="41"/>
      <c r="I272" s="41"/>
    </row>
    <row r="273" spans="1:9" ht="12.75">
      <c r="A273" s="42" t="s">
        <v>240</v>
      </c>
      <c r="B273" s="42">
        <v>2</v>
      </c>
      <c r="C273" s="41">
        <v>36.93</v>
      </c>
      <c r="D273" s="41">
        <v>36.93</v>
      </c>
      <c r="E273" s="41">
        <v>36.93</v>
      </c>
      <c r="F273" s="41"/>
      <c r="G273" s="41"/>
      <c r="H273" s="41"/>
      <c r="I273" s="41"/>
    </row>
    <row r="274" spans="1:9" ht="12.75">
      <c r="A274" s="42" t="s">
        <v>241</v>
      </c>
      <c r="B274" s="42">
        <v>4</v>
      </c>
      <c r="C274" s="41">
        <v>192.975</v>
      </c>
      <c r="D274" s="41">
        <v>192.975</v>
      </c>
      <c r="E274" s="41">
        <v>192.975</v>
      </c>
      <c r="F274" s="41"/>
      <c r="G274" s="41"/>
      <c r="H274" s="41"/>
      <c r="I274" s="41"/>
    </row>
    <row r="275" spans="1:9" ht="12.75">
      <c r="A275" s="42"/>
      <c r="B275" s="42"/>
      <c r="C275" s="41"/>
      <c r="D275" s="41"/>
      <c r="E275" s="41"/>
      <c r="F275" s="41"/>
      <c r="G275" s="41"/>
      <c r="H275" s="41"/>
      <c r="I275" s="90"/>
    </row>
    <row r="276" spans="1:9" ht="12.75">
      <c r="A276" s="91"/>
      <c r="B276" s="91"/>
      <c r="C276" s="90"/>
      <c r="D276" s="90"/>
      <c r="E276" s="90"/>
      <c r="F276" s="90"/>
      <c r="G276" s="90"/>
      <c r="H276" s="90"/>
      <c r="I276" s="90"/>
    </row>
    <row r="277" spans="1:9" ht="12.75">
      <c r="A277" s="70" t="s">
        <v>242</v>
      </c>
      <c r="B277" s="70">
        <v>45</v>
      </c>
      <c r="C277" s="64">
        <v>1248.009</v>
      </c>
      <c r="D277" s="64">
        <v>1230.682</v>
      </c>
      <c r="E277" s="64">
        <v>1230.682</v>
      </c>
      <c r="F277" s="64"/>
      <c r="G277" s="64"/>
      <c r="H277" s="64">
        <v>17.327</v>
      </c>
      <c r="I277" s="64"/>
    </row>
    <row r="278" spans="1:9" ht="12.75">
      <c r="A278" s="91"/>
      <c r="B278" s="136"/>
      <c r="C278" s="137"/>
      <c r="D278" s="137"/>
      <c r="E278" s="137"/>
      <c r="F278" s="137"/>
      <c r="G278" s="137"/>
      <c r="H278" s="90"/>
      <c r="I278" s="90"/>
    </row>
    <row r="279" spans="1:9" ht="12.75">
      <c r="A279" s="42" t="s">
        <v>243</v>
      </c>
      <c r="B279" s="129">
        <v>6</v>
      </c>
      <c r="C279" s="71">
        <v>106.94</v>
      </c>
      <c r="D279" s="71">
        <v>106.94</v>
      </c>
      <c r="E279" s="71">
        <v>106.94</v>
      </c>
      <c r="F279" s="41"/>
      <c r="G279" s="71"/>
      <c r="H279" s="41"/>
      <c r="I279" s="41"/>
    </row>
    <row r="280" spans="1:9" ht="12.75">
      <c r="A280" s="42" t="s">
        <v>244</v>
      </c>
      <c r="B280" s="129">
        <v>2</v>
      </c>
      <c r="C280" s="71">
        <v>44.244</v>
      </c>
      <c r="D280" s="71">
        <v>44.244</v>
      </c>
      <c r="E280" s="71">
        <v>44.244</v>
      </c>
      <c r="F280" s="41"/>
      <c r="G280" s="71"/>
      <c r="H280" s="41"/>
      <c r="I280" s="41"/>
    </row>
    <row r="281" spans="1:9" ht="12.75">
      <c r="A281" s="42" t="s">
        <v>245</v>
      </c>
      <c r="B281" s="129">
        <v>1</v>
      </c>
      <c r="C281" s="71">
        <v>20.4</v>
      </c>
      <c r="D281" s="71">
        <v>20.4</v>
      </c>
      <c r="E281" s="71">
        <v>20.4</v>
      </c>
      <c r="F281" s="41"/>
      <c r="G281" s="71"/>
      <c r="H281" s="41"/>
      <c r="I281" s="41"/>
    </row>
    <row r="282" spans="1:9" ht="12.75">
      <c r="A282" s="42" t="s">
        <v>246</v>
      </c>
      <c r="B282" s="65">
        <v>13</v>
      </c>
      <c r="C282" s="71">
        <v>227.575</v>
      </c>
      <c r="D282" s="71">
        <v>210.24800000000002</v>
      </c>
      <c r="E282" s="71">
        <v>210.24800000000002</v>
      </c>
      <c r="F282" s="41"/>
      <c r="G282" s="71"/>
      <c r="H282" s="41">
        <v>17.327</v>
      </c>
      <c r="I282" s="41"/>
    </row>
    <row r="283" spans="1:9" ht="12.75">
      <c r="A283" s="42" t="s">
        <v>247</v>
      </c>
      <c r="B283" s="129">
        <v>3</v>
      </c>
      <c r="C283" s="71">
        <v>163.84400000000002</v>
      </c>
      <c r="D283" s="71">
        <v>163.84400000000002</v>
      </c>
      <c r="E283" s="71">
        <v>163.84400000000002</v>
      </c>
      <c r="F283" s="41"/>
      <c r="G283" s="71"/>
      <c r="H283" s="41"/>
      <c r="I283" s="41"/>
    </row>
    <row r="284" spans="1:9" ht="12.75">
      <c r="A284" s="42" t="s">
        <v>248</v>
      </c>
      <c r="B284" s="129">
        <v>3</v>
      </c>
      <c r="C284" s="71">
        <v>28.749</v>
      </c>
      <c r="D284" s="71">
        <v>28.749</v>
      </c>
      <c r="E284" s="71">
        <v>28.749</v>
      </c>
      <c r="F284" s="41"/>
      <c r="G284" s="71"/>
      <c r="H284" s="41"/>
      <c r="I284" s="41"/>
    </row>
    <row r="285" spans="1:9" ht="12.75">
      <c r="A285" s="42" t="s">
        <v>249</v>
      </c>
      <c r="B285" s="129">
        <v>2</v>
      </c>
      <c r="C285" s="71">
        <v>41.716</v>
      </c>
      <c r="D285" s="71">
        <v>41.716</v>
      </c>
      <c r="E285" s="71">
        <v>41.716</v>
      </c>
      <c r="F285" s="41"/>
      <c r="G285" s="71"/>
      <c r="H285" s="41"/>
      <c r="I285" s="41"/>
    </row>
    <row r="286" spans="1:9" ht="12.75">
      <c r="A286" s="42" t="s">
        <v>250</v>
      </c>
      <c r="B286" s="129">
        <v>1</v>
      </c>
      <c r="C286" s="71">
        <v>3.993</v>
      </c>
      <c r="D286" s="71">
        <v>3.993</v>
      </c>
      <c r="E286" s="71">
        <v>3.993</v>
      </c>
      <c r="F286" s="41"/>
      <c r="G286" s="71"/>
      <c r="H286" s="41"/>
      <c r="I286" s="41"/>
    </row>
    <row r="287" spans="1:9" ht="12.75">
      <c r="A287" s="42" t="s">
        <v>251</v>
      </c>
      <c r="B287" s="129">
        <v>2</v>
      </c>
      <c r="C287" s="71">
        <v>26.664</v>
      </c>
      <c r="D287" s="71">
        <v>26.664</v>
      </c>
      <c r="E287" s="71">
        <v>26.664</v>
      </c>
      <c r="F287" s="41"/>
      <c r="G287" s="71"/>
      <c r="H287" s="41"/>
      <c r="I287" s="41"/>
    </row>
    <row r="288" spans="1:9" ht="12.75">
      <c r="A288" s="42" t="s">
        <v>252</v>
      </c>
      <c r="B288" s="129">
        <v>2</v>
      </c>
      <c r="C288" s="71">
        <v>36</v>
      </c>
      <c r="D288" s="71">
        <v>36</v>
      </c>
      <c r="E288" s="71">
        <v>36</v>
      </c>
      <c r="F288" s="41"/>
      <c r="G288" s="71"/>
      <c r="H288" s="41"/>
      <c r="I288" s="41"/>
    </row>
    <row r="289" spans="1:9" ht="12.75">
      <c r="A289" s="42" t="s">
        <v>253</v>
      </c>
      <c r="B289" s="129">
        <v>4</v>
      </c>
      <c r="C289" s="71">
        <v>555.22</v>
      </c>
      <c r="D289" s="71">
        <v>555.22</v>
      </c>
      <c r="E289" s="71">
        <v>555.22</v>
      </c>
      <c r="F289" s="41"/>
      <c r="G289" s="71"/>
      <c r="H289" s="41"/>
      <c r="I289" s="41"/>
    </row>
    <row r="290" spans="1:9" ht="12.75">
      <c r="A290" s="42" t="s">
        <v>550</v>
      </c>
      <c r="B290" s="129"/>
      <c r="C290" s="71">
        <v>499.85</v>
      </c>
      <c r="D290" s="71">
        <v>499.85</v>
      </c>
      <c r="E290" s="71">
        <v>499.85</v>
      </c>
      <c r="F290" s="41"/>
      <c r="G290" s="71"/>
      <c r="H290" s="41"/>
      <c r="I290" s="41"/>
    </row>
    <row r="291" spans="1:9" ht="12.75">
      <c r="A291" s="42" t="s">
        <v>254</v>
      </c>
      <c r="B291" s="129">
        <v>2</v>
      </c>
      <c r="C291" s="71">
        <v>79.092</v>
      </c>
      <c r="D291" s="71">
        <v>79.092</v>
      </c>
      <c r="E291" s="71">
        <v>79.092</v>
      </c>
      <c r="F291" s="41"/>
      <c r="G291" s="71"/>
      <c r="H291" s="41"/>
      <c r="I291" s="41"/>
    </row>
    <row r="292" spans="1:9" ht="22.5">
      <c r="A292" s="69" t="s">
        <v>554</v>
      </c>
      <c r="B292" s="129">
        <v>6</v>
      </c>
      <c r="C292" s="71">
        <v>571.302</v>
      </c>
      <c r="D292" s="71">
        <v>571.302</v>
      </c>
      <c r="E292" s="71">
        <v>571.302</v>
      </c>
      <c r="F292" s="41"/>
      <c r="G292" s="71"/>
      <c r="H292" s="41"/>
      <c r="I292" s="41"/>
    </row>
    <row r="293" spans="1:9" ht="12.75">
      <c r="A293" s="42" t="s">
        <v>256</v>
      </c>
      <c r="B293" s="129">
        <v>1</v>
      </c>
      <c r="C293" s="71">
        <v>5.964</v>
      </c>
      <c r="D293" s="71">
        <v>5.964</v>
      </c>
      <c r="E293" s="71">
        <v>5.964</v>
      </c>
      <c r="F293" s="71"/>
      <c r="G293" s="71"/>
      <c r="H293" s="41"/>
      <c r="I293" s="41"/>
    </row>
    <row r="294" spans="1:9" ht="12.75">
      <c r="A294" s="42"/>
      <c r="B294" s="129"/>
      <c r="C294" s="71"/>
      <c r="D294" s="71"/>
      <c r="E294" s="71"/>
      <c r="F294" s="71"/>
      <c r="G294" s="71"/>
      <c r="H294" s="41"/>
      <c r="I294" s="41"/>
    </row>
    <row r="295" spans="1:9" ht="12.75">
      <c r="A295" s="42"/>
      <c r="B295" s="129"/>
      <c r="C295" s="71"/>
      <c r="D295" s="71"/>
      <c r="E295" s="71"/>
      <c r="F295" s="71"/>
      <c r="G295" s="71"/>
      <c r="H295" s="41"/>
      <c r="I295" s="41"/>
    </row>
    <row r="296" spans="1:9" ht="12.75">
      <c r="A296" s="64" t="s">
        <v>257</v>
      </c>
      <c r="B296" s="138">
        <v>70</v>
      </c>
      <c r="C296" s="64">
        <v>2108.015</v>
      </c>
      <c r="D296" s="64">
        <v>2108.015</v>
      </c>
      <c r="E296" s="64">
        <v>2108.015</v>
      </c>
      <c r="F296" s="41"/>
      <c r="G296" s="41"/>
      <c r="H296" s="41"/>
      <c r="I296" s="41"/>
    </row>
    <row r="297" spans="1:9" ht="12.75">
      <c r="A297" s="41"/>
      <c r="B297" s="139"/>
      <c r="C297" s="41"/>
      <c r="D297" s="41"/>
      <c r="E297" s="41"/>
      <c r="F297" s="41"/>
      <c r="G297" s="41"/>
      <c r="H297" s="41"/>
      <c r="I297" s="41"/>
    </row>
    <row r="298" spans="1:9" ht="12.75">
      <c r="A298" s="41" t="s">
        <v>258</v>
      </c>
      <c r="B298" s="139">
        <v>6</v>
      </c>
      <c r="C298" s="41">
        <v>61.787</v>
      </c>
      <c r="D298" s="41">
        <v>61.787</v>
      </c>
      <c r="E298" s="41">
        <v>61.787</v>
      </c>
      <c r="F298" s="41"/>
      <c r="G298" s="90"/>
      <c r="H298" s="90"/>
      <c r="I298" s="90"/>
    </row>
    <row r="299" spans="1:9" ht="12.75">
      <c r="A299" s="41" t="s">
        <v>259</v>
      </c>
      <c r="B299" s="139">
        <v>1</v>
      </c>
      <c r="C299" s="41">
        <v>21.73</v>
      </c>
      <c r="D299" s="41">
        <v>21.73</v>
      </c>
      <c r="E299" s="41">
        <v>21.73</v>
      </c>
      <c r="F299" s="90"/>
      <c r="G299" s="90"/>
      <c r="H299" s="90"/>
      <c r="I299" s="90"/>
    </row>
    <row r="300" spans="1:9" ht="12.75">
      <c r="A300" s="41" t="s">
        <v>260</v>
      </c>
      <c r="B300" s="139">
        <v>2</v>
      </c>
      <c r="C300" s="41">
        <v>18.949</v>
      </c>
      <c r="D300" s="41">
        <v>18.949</v>
      </c>
      <c r="E300" s="41">
        <v>18.949</v>
      </c>
      <c r="F300" s="41"/>
      <c r="G300" s="90"/>
      <c r="H300" s="90"/>
      <c r="I300" s="90"/>
    </row>
    <row r="301" spans="1:9" ht="12.75">
      <c r="A301" s="41" t="s">
        <v>261</v>
      </c>
      <c r="B301" s="139">
        <v>6</v>
      </c>
      <c r="C301" s="41">
        <v>114.17199999999998</v>
      </c>
      <c r="D301" s="41">
        <v>114.17199999999998</v>
      </c>
      <c r="E301" s="41">
        <v>114.17199999999998</v>
      </c>
      <c r="F301" s="41"/>
      <c r="G301" s="90"/>
      <c r="H301" s="90"/>
      <c r="I301" s="90"/>
    </row>
    <row r="302" spans="1:9" ht="12.75">
      <c r="A302" s="41" t="s">
        <v>262</v>
      </c>
      <c r="B302" s="139">
        <v>1</v>
      </c>
      <c r="C302" s="41">
        <v>62.022</v>
      </c>
      <c r="D302" s="41">
        <v>62.022</v>
      </c>
      <c r="E302" s="41">
        <v>62.022</v>
      </c>
      <c r="F302" s="90"/>
      <c r="G302" s="90"/>
      <c r="H302" s="90"/>
      <c r="I302" s="90"/>
    </row>
    <row r="303" spans="1:9" ht="12.75">
      <c r="A303" s="41" t="s">
        <v>263</v>
      </c>
      <c r="B303" s="139">
        <v>1</v>
      </c>
      <c r="C303" s="41">
        <v>22.188000000000002</v>
      </c>
      <c r="D303" s="41">
        <v>22.188000000000002</v>
      </c>
      <c r="E303" s="41">
        <v>22.188000000000002</v>
      </c>
      <c r="F303" s="41"/>
      <c r="G303" s="90"/>
      <c r="H303" s="90"/>
      <c r="I303" s="90"/>
    </row>
    <row r="304" spans="1:9" ht="12.75">
      <c r="A304" s="41" t="s">
        <v>264</v>
      </c>
      <c r="B304" s="172">
        <v>4</v>
      </c>
      <c r="C304" s="41">
        <v>56.705</v>
      </c>
      <c r="D304" s="41">
        <v>56.705</v>
      </c>
      <c r="E304" s="41">
        <v>56.705</v>
      </c>
      <c r="F304" s="41"/>
      <c r="G304" s="90"/>
      <c r="H304" s="90"/>
      <c r="I304" s="90"/>
    </row>
    <row r="305" spans="1:9" ht="12.75">
      <c r="A305" s="41" t="s">
        <v>265</v>
      </c>
      <c r="B305" s="139">
        <v>2</v>
      </c>
      <c r="C305" s="41">
        <v>24.857999999999997</v>
      </c>
      <c r="D305" s="41">
        <v>24.857999999999997</v>
      </c>
      <c r="E305" s="41">
        <v>24.857999999999997</v>
      </c>
      <c r="F305" s="41"/>
      <c r="G305" s="90"/>
      <c r="H305" s="90"/>
      <c r="I305" s="90"/>
    </row>
    <row r="306" spans="1:9" ht="12.75">
      <c r="A306" s="41" t="s">
        <v>266</v>
      </c>
      <c r="B306" s="139">
        <v>1</v>
      </c>
      <c r="C306" s="41">
        <v>24.4</v>
      </c>
      <c r="D306" s="41">
        <v>24.4</v>
      </c>
      <c r="E306" s="41">
        <v>24.4</v>
      </c>
      <c r="F306" s="41"/>
      <c r="G306" s="90"/>
      <c r="H306" s="90"/>
      <c r="I306" s="90"/>
    </row>
    <row r="307" spans="1:9" ht="12.75">
      <c r="A307" s="41" t="s">
        <v>267</v>
      </c>
      <c r="B307" s="139">
        <v>2</v>
      </c>
      <c r="C307" s="41">
        <v>30.773999999999997</v>
      </c>
      <c r="D307" s="41">
        <v>30.773999999999997</v>
      </c>
      <c r="E307" s="41">
        <v>30.773999999999997</v>
      </c>
      <c r="F307" s="41"/>
      <c r="G307" s="90"/>
      <c r="H307" s="90"/>
      <c r="I307" s="90"/>
    </row>
    <row r="308" spans="1:9" ht="12.75">
      <c r="A308" s="41" t="s">
        <v>268</v>
      </c>
      <c r="B308" s="139">
        <v>2</v>
      </c>
      <c r="C308" s="41">
        <v>44.582</v>
      </c>
      <c r="D308" s="41">
        <v>44.582</v>
      </c>
      <c r="E308" s="41">
        <v>44.582</v>
      </c>
      <c r="F308" s="41"/>
      <c r="G308" s="90"/>
      <c r="H308" s="90"/>
      <c r="I308" s="90"/>
    </row>
    <row r="309" spans="1:9" ht="12.75">
      <c r="A309" s="41" t="s">
        <v>269</v>
      </c>
      <c r="B309" s="139">
        <v>9</v>
      </c>
      <c r="C309" s="41">
        <v>626.703</v>
      </c>
      <c r="D309" s="41">
        <v>626.703</v>
      </c>
      <c r="E309" s="41">
        <v>626.703</v>
      </c>
      <c r="F309" s="41"/>
      <c r="G309" s="90"/>
      <c r="H309" s="90"/>
      <c r="I309" s="90"/>
    </row>
    <row r="310" spans="1:9" ht="12.75">
      <c r="A310" s="41" t="s">
        <v>270</v>
      </c>
      <c r="B310" s="172">
        <v>5</v>
      </c>
      <c r="C310" s="41">
        <v>44.662</v>
      </c>
      <c r="D310" s="41">
        <v>44.662</v>
      </c>
      <c r="E310" s="41">
        <v>44.662</v>
      </c>
      <c r="F310" s="41"/>
      <c r="G310" s="90"/>
      <c r="H310" s="90"/>
      <c r="I310" s="90"/>
    </row>
    <row r="311" spans="1:9" ht="12.75">
      <c r="A311" s="41" t="s">
        <v>271</v>
      </c>
      <c r="B311" s="139">
        <v>2</v>
      </c>
      <c r="C311" s="41">
        <v>16.458</v>
      </c>
      <c r="D311" s="41">
        <v>16.458</v>
      </c>
      <c r="E311" s="41">
        <v>16.458</v>
      </c>
      <c r="F311" s="41"/>
      <c r="G311" s="90"/>
      <c r="H311" s="90"/>
      <c r="I311" s="90"/>
    </row>
    <row r="312" spans="1:9" ht="12.75">
      <c r="A312" s="41" t="s">
        <v>272</v>
      </c>
      <c r="B312" s="139">
        <v>6</v>
      </c>
      <c r="C312" s="41">
        <v>94.781</v>
      </c>
      <c r="D312" s="41">
        <v>94.781</v>
      </c>
      <c r="E312" s="41">
        <v>94.781</v>
      </c>
      <c r="F312" s="41"/>
      <c r="G312" s="90"/>
      <c r="H312" s="90"/>
      <c r="I312" s="90"/>
    </row>
    <row r="313" spans="1:9" ht="12.75">
      <c r="A313" s="41" t="s">
        <v>273</v>
      </c>
      <c r="B313" s="139">
        <v>12</v>
      </c>
      <c r="C313" s="41">
        <v>109.41</v>
      </c>
      <c r="D313" s="41">
        <v>109.41</v>
      </c>
      <c r="E313" s="41">
        <v>109.41</v>
      </c>
      <c r="F313" s="41"/>
      <c r="G313" s="90"/>
      <c r="H313" s="90"/>
      <c r="I313" s="90"/>
    </row>
    <row r="314" spans="1:9" ht="12.75">
      <c r="A314" s="41" t="s">
        <v>274</v>
      </c>
      <c r="B314" s="139">
        <v>3</v>
      </c>
      <c r="C314" s="41">
        <v>15.414</v>
      </c>
      <c r="D314" s="41">
        <v>15.414</v>
      </c>
      <c r="E314" s="41">
        <v>15.414</v>
      </c>
      <c r="F314" s="41"/>
      <c r="G314" s="90"/>
      <c r="H314" s="90"/>
      <c r="I314" s="90"/>
    </row>
    <row r="315" spans="1:9" ht="12.75">
      <c r="A315" s="41" t="s">
        <v>275</v>
      </c>
      <c r="B315" s="139">
        <v>4</v>
      </c>
      <c r="C315" s="41">
        <v>278.079</v>
      </c>
      <c r="D315" s="41">
        <v>278.079</v>
      </c>
      <c r="E315" s="41">
        <v>278.079</v>
      </c>
      <c r="F315" s="41"/>
      <c r="G315" s="90"/>
      <c r="H315" s="90"/>
      <c r="I315" s="90"/>
    </row>
    <row r="316" spans="1:9" ht="12.75">
      <c r="A316" s="41" t="s">
        <v>276</v>
      </c>
      <c r="B316" s="139">
        <v>6</v>
      </c>
      <c r="C316" s="41">
        <v>475.717</v>
      </c>
      <c r="D316" s="41">
        <v>475.717</v>
      </c>
      <c r="E316" s="41">
        <v>475.717</v>
      </c>
      <c r="F316" s="41"/>
      <c r="G316" s="90"/>
      <c r="H316" s="90"/>
      <c r="I316" s="90"/>
    </row>
    <row r="317" spans="1:9" ht="12.75">
      <c r="A317" s="41" t="s">
        <v>277</v>
      </c>
      <c r="B317" s="139">
        <v>1</v>
      </c>
      <c r="C317" s="41">
        <v>48.376</v>
      </c>
      <c r="D317" s="41">
        <v>48.376</v>
      </c>
      <c r="E317" s="41">
        <v>48.376</v>
      </c>
      <c r="F317" s="41"/>
      <c r="G317" s="90"/>
      <c r="H317" s="90"/>
      <c r="I317" s="90"/>
    </row>
    <row r="318" spans="1:9" ht="12.75">
      <c r="A318" s="41"/>
      <c r="B318" s="139"/>
      <c r="C318" s="41"/>
      <c r="D318" s="41"/>
      <c r="E318" s="41"/>
      <c r="F318" s="41"/>
      <c r="G318" s="90"/>
      <c r="H318" s="90"/>
      <c r="I318" s="90"/>
    </row>
    <row r="319" spans="1:9" ht="12.75">
      <c r="A319" s="41"/>
      <c r="B319" s="139"/>
      <c r="C319" s="41"/>
      <c r="D319" s="41"/>
      <c r="E319" s="41"/>
      <c r="F319" s="41"/>
      <c r="G319" s="90"/>
      <c r="H319" s="90"/>
      <c r="I319" s="90"/>
    </row>
    <row r="320" spans="1:9" ht="12" customHeight="1">
      <c r="A320" s="64" t="s">
        <v>278</v>
      </c>
      <c r="B320" s="138">
        <v>54</v>
      </c>
      <c r="C320" s="64">
        <v>13490.939</v>
      </c>
      <c r="D320" s="64">
        <v>1412.7579999999998</v>
      </c>
      <c r="E320" s="64">
        <v>1412.7579999999998</v>
      </c>
      <c r="F320" s="64"/>
      <c r="G320" s="64"/>
      <c r="H320" s="64">
        <v>12078.181</v>
      </c>
      <c r="I320" s="41"/>
    </row>
    <row r="321" spans="1:9" ht="12.75">
      <c r="A321" s="41"/>
      <c r="B321" s="139"/>
      <c r="C321" s="41"/>
      <c r="D321" s="41"/>
      <c r="E321" s="41"/>
      <c r="F321" s="41"/>
      <c r="G321" s="41"/>
      <c r="H321" s="41"/>
      <c r="I321" s="41"/>
    </row>
    <row r="322" spans="1:9" ht="12.75">
      <c r="A322" s="41" t="s">
        <v>279</v>
      </c>
      <c r="B322" s="139">
        <v>7</v>
      </c>
      <c r="C322" s="41">
        <v>106.43299999999999</v>
      </c>
      <c r="D322" s="41">
        <v>106.43299999999999</v>
      </c>
      <c r="E322" s="41">
        <v>106.43299999999999</v>
      </c>
      <c r="F322" s="139"/>
      <c r="G322" s="41"/>
      <c r="H322" s="41"/>
      <c r="I322" s="41"/>
    </row>
    <row r="323" spans="1:9" ht="12.75">
      <c r="A323" s="41" t="s">
        <v>280</v>
      </c>
      <c r="B323" s="139">
        <v>2</v>
      </c>
      <c r="C323" s="41">
        <v>17.077</v>
      </c>
      <c r="D323" s="41">
        <v>17.077</v>
      </c>
      <c r="E323" s="41">
        <v>17.077</v>
      </c>
      <c r="F323" s="139"/>
      <c r="G323" s="41"/>
      <c r="H323" s="41"/>
      <c r="I323" s="41"/>
    </row>
    <row r="324" spans="1:9" ht="12.75">
      <c r="A324" s="41" t="s">
        <v>281</v>
      </c>
      <c r="B324" s="139">
        <v>2</v>
      </c>
      <c r="C324" s="41">
        <v>21.694</v>
      </c>
      <c r="D324" s="41">
        <v>21.694</v>
      </c>
      <c r="E324" s="41">
        <v>21.694</v>
      </c>
      <c r="F324" s="139"/>
      <c r="G324" s="41"/>
      <c r="H324" s="41"/>
      <c r="I324" s="41"/>
    </row>
    <row r="325" spans="1:9" ht="12.75">
      <c r="A325" s="41" t="s">
        <v>282</v>
      </c>
      <c r="B325" s="139">
        <v>1</v>
      </c>
      <c r="C325" s="41">
        <v>34.108</v>
      </c>
      <c r="D325" s="41">
        <v>34.108</v>
      </c>
      <c r="E325" s="41">
        <v>34.108</v>
      </c>
      <c r="F325" s="139"/>
      <c r="G325" s="41"/>
      <c r="H325" s="41"/>
      <c r="I325" s="41"/>
    </row>
    <row r="326" spans="1:9" ht="12.75">
      <c r="A326" s="41" t="s">
        <v>283</v>
      </c>
      <c r="B326" s="139">
        <v>3</v>
      </c>
      <c r="C326" s="41">
        <v>24.116999999999997</v>
      </c>
      <c r="D326" s="41">
        <v>24.116999999999997</v>
      </c>
      <c r="E326" s="41">
        <v>24.116999999999997</v>
      </c>
      <c r="F326" s="139"/>
      <c r="G326" s="41"/>
      <c r="H326" s="41"/>
      <c r="I326" s="41"/>
    </row>
    <row r="327" spans="1:9" ht="12.75">
      <c r="A327" s="41" t="s">
        <v>284</v>
      </c>
      <c r="B327" s="139">
        <v>3</v>
      </c>
      <c r="C327" s="41">
        <v>24.451999999999998</v>
      </c>
      <c r="D327" s="41">
        <v>24.451999999999998</v>
      </c>
      <c r="E327" s="41">
        <v>24.451999999999998</v>
      </c>
      <c r="F327" s="139"/>
      <c r="G327" s="41"/>
      <c r="H327" s="41"/>
      <c r="I327" s="41"/>
    </row>
    <row r="328" spans="1:9" ht="12.75">
      <c r="A328" s="41" t="s">
        <v>285</v>
      </c>
      <c r="B328" s="139">
        <v>2</v>
      </c>
      <c r="C328" s="41">
        <v>33.58</v>
      </c>
      <c r="D328" s="41">
        <v>33.58</v>
      </c>
      <c r="E328" s="41">
        <v>33.58</v>
      </c>
      <c r="F328" s="139"/>
      <c r="G328" s="41"/>
      <c r="H328" s="41"/>
      <c r="I328" s="41"/>
    </row>
    <row r="329" spans="1:9" ht="12.75">
      <c r="A329" s="41" t="s">
        <v>286</v>
      </c>
      <c r="B329" s="139">
        <v>5</v>
      </c>
      <c r="C329" s="41">
        <v>31.765</v>
      </c>
      <c r="D329" s="41">
        <v>31.765</v>
      </c>
      <c r="E329" s="41">
        <v>31.765</v>
      </c>
      <c r="F329" s="139"/>
      <c r="G329" s="41"/>
      <c r="H329" s="41"/>
      <c r="I329" s="41"/>
    </row>
    <row r="330" spans="1:9" ht="12.75">
      <c r="A330" s="41" t="s">
        <v>287</v>
      </c>
      <c r="B330" s="139">
        <v>4</v>
      </c>
      <c r="C330" s="41">
        <v>12141.206</v>
      </c>
      <c r="D330" s="41">
        <v>66.01599999999999</v>
      </c>
      <c r="E330" s="41">
        <v>66.01599999999999</v>
      </c>
      <c r="F330" s="139"/>
      <c r="G330" s="41"/>
      <c r="H330" s="41">
        <v>12075.19</v>
      </c>
      <c r="I330" s="41"/>
    </row>
    <row r="331" spans="1:9" ht="12.75">
      <c r="A331" s="41" t="s">
        <v>288</v>
      </c>
      <c r="B331" s="139">
        <v>3</v>
      </c>
      <c r="C331" s="41">
        <v>25.265</v>
      </c>
      <c r="D331" s="41">
        <v>25.265</v>
      </c>
      <c r="E331" s="41">
        <v>25.265</v>
      </c>
      <c r="F331" s="139"/>
      <c r="G331" s="41"/>
      <c r="H331" s="41"/>
      <c r="I331" s="41"/>
    </row>
    <row r="332" spans="1:9" ht="12.75">
      <c r="A332" s="41" t="s">
        <v>289</v>
      </c>
      <c r="B332" s="139">
        <v>3</v>
      </c>
      <c r="C332" s="41">
        <v>23.436999999999998</v>
      </c>
      <c r="D332" s="41">
        <v>23.436999999999998</v>
      </c>
      <c r="E332" s="41">
        <v>23.436999999999998</v>
      </c>
      <c r="F332" s="139"/>
      <c r="G332" s="41"/>
      <c r="H332" s="41"/>
      <c r="I332" s="41"/>
    </row>
    <row r="333" spans="1:9" ht="12.75">
      <c r="A333" s="41" t="s">
        <v>290</v>
      </c>
      <c r="B333" s="139">
        <v>2</v>
      </c>
      <c r="C333" s="41">
        <v>27.893</v>
      </c>
      <c r="D333" s="41">
        <v>27.893</v>
      </c>
      <c r="E333" s="41">
        <v>27.893</v>
      </c>
      <c r="F333" s="139"/>
      <c r="G333" s="41"/>
      <c r="H333" s="41"/>
      <c r="I333" s="41"/>
    </row>
    <row r="334" spans="1:9" ht="12.75">
      <c r="A334" s="41" t="s">
        <v>291</v>
      </c>
      <c r="B334" s="139">
        <v>14</v>
      </c>
      <c r="C334" s="41">
        <v>831.9419999999999</v>
      </c>
      <c r="D334" s="41">
        <v>831.9419999999999</v>
      </c>
      <c r="E334" s="41">
        <v>831.9419999999999</v>
      </c>
      <c r="F334" s="139"/>
      <c r="G334" s="41"/>
      <c r="H334" s="41"/>
      <c r="I334" s="41"/>
    </row>
    <row r="335" spans="1:9" ht="12.75">
      <c r="A335" s="41" t="s">
        <v>292</v>
      </c>
      <c r="B335" s="139">
        <v>8</v>
      </c>
      <c r="C335" s="41">
        <v>165.04700000000003</v>
      </c>
      <c r="D335" s="41">
        <v>162.056</v>
      </c>
      <c r="E335" s="41">
        <v>162.056</v>
      </c>
      <c r="F335" s="139"/>
      <c r="G335" s="41"/>
      <c r="H335" s="41">
        <v>2.991</v>
      </c>
      <c r="I335" s="41"/>
    </row>
    <row r="336" spans="1:9" ht="12.75">
      <c r="A336" s="91"/>
      <c r="B336" s="140"/>
      <c r="C336" s="90"/>
      <c r="D336" s="90"/>
      <c r="E336" s="90"/>
      <c r="F336"/>
      <c r="G336" s="90"/>
      <c r="H336" s="90"/>
      <c r="I336" s="90"/>
    </row>
  </sheetData>
  <mergeCells count="3">
    <mergeCell ref="B2:G2"/>
    <mergeCell ref="D4:I4"/>
    <mergeCell ref="E5:G5"/>
  </mergeCells>
  <printOptions/>
  <pageMargins left="0.75" right="0.47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6"/>
  <sheetViews>
    <sheetView workbookViewId="0" topLeftCell="A1">
      <selection activeCell="L15" sqref="L15"/>
    </sheetView>
  </sheetViews>
  <sheetFormatPr defaultColWidth="9.140625" defaultRowHeight="12.75"/>
  <cols>
    <col min="1" max="1" width="11.140625" style="0" customWidth="1"/>
    <col min="2" max="2" width="10.7109375" style="0" customWidth="1"/>
    <col min="4" max="4" width="11.00390625" style="0" customWidth="1"/>
  </cols>
  <sheetData>
    <row r="1" spans="1:4" ht="12.75">
      <c r="A1" s="2"/>
      <c r="B1" s="2"/>
      <c r="C1" s="2"/>
      <c r="D1" s="2" t="s">
        <v>455</v>
      </c>
    </row>
    <row r="2" spans="1:4" ht="12.75">
      <c r="A2" s="2"/>
      <c r="B2" s="2"/>
      <c r="C2" s="2"/>
      <c r="D2" s="2"/>
    </row>
    <row r="3" spans="1:4" ht="12.75">
      <c r="A3" s="201" t="s">
        <v>596</v>
      </c>
      <c r="B3" s="201"/>
      <c r="C3" s="201"/>
      <c r="D3" s="201"/>
    </row>
    <row r="4" spans="1:4" ht="12.75">
      <c r="A4" s="1"/>
      <c r="B4" s="1"/>
      <c r="C4" s="1"/>
      <c r="D4" s="1"/>
    </row>
    <row r="5" spans="1:4" ht="12.75">
      <c r="A5" s="2"/>
      <c r="B5" s="2"/>
      <c r="C5" s="2"/>
      <c r="D5" s="2"/>
    </row>
    <row r="6" spans="1:4" ht="12.75">
      <c r="A6" s="185" t="s">
        <v>329</v>
      </c>
      <c r="B6" s="186"/>
      <c r="C6" s="9" t="s">
        <v>456</v>
      </c>
      <c r="D6" s="9" t="s">
        <v>4</v>
      </c>
    </row>
    <row r="7" spans="1:4" ht="12.75">
      <c r="A7" s="13"/>
      <c r="B7" s="34"/>
      <c r="C7" s="12" t="s">
        <v>457</v>
      </c>
      <c r="D7" s="45" t="s">
        <v>293</v>
      </c>
    </row>
    <row r="8" spans="1:4" ht="12.75">
      <c r="A8" s="19"/>
      <c r="B8" s="35"/>
      <c r="C8" s="18" t="s">
        <v>10</v>
      </c>
      <c r="D8" s="18"/>
    </row>
    <row r="9" spans="1:4" ht="12.75">
      <c r="A9" s="28"/>
      <c r="B9" s="28"/>
      <c r="C9" s="28"/>
      <c r="D9" s="28"/>
    </row>
    <row r="10" spans="1:4" ht="12.75">
      <c r="A10" s="187" t="s">
        <v>464</v>
      </c>
      <c r="B10" s="187"/>
      <c r="C10" s="187"/>
      <c r="D10" s="187"/>
    </row>
    <row r="11" spans="1:4" ht="12.75">
      <c r="A11" s="2"/>
      <c r="B11" s="2"/>
      <c r="C11" s="2"/>
      <c r="D11" s="3"/>
    </row>
    <row r="12" spans="1:4" ht="12.75">
      <c r="A12" s="2" t="s">
        <v>458</v>
      </c>
      <c r="B12" s="2"/>
      <c r="C12" s="2"/>
      <c r="D12" s="3"/>
    </row>
    <row r="13" spans="1:4" ht="12.75">
      <c r="A13" s="2"/>
      <c r="B13" s="2"/>
      <c r="C13" s="2"/>
      <c r="D13" s="3"/>
    </row>
    <row r="14" spans="1:4" ht="12.75">
      <c r="A14" s="2"/>
      <c r="B14" s="2" t="s">
        <v>330</v>
      </c>
      <c r="C14" s="2">
        <v>55</v>
      </c>
      <c r="D14" s="3">
        <v>1432613.31</v>
      </c>
    </row>
    <row r="15" spans="1:4" ht="12.75">
      <c r="A15" s="2"/>
      <c r="B15" s="2" t="s">
        <v>332</v>
      </c>
      <c r="C15" s="2">
        <v>11</v>
      </c>
      <c r="D15" s="3">
        <v>928.1580000000001</v>
      </c>
    </row>
    <row r="16" spans="1:4" ht="12.75">
      <c r="A16" s="2"/>
      <c r="B16" s="2" t="s">
        <v>334</v>
      </c>
      <c r="C16" s="2">
        <v>2</v>
      </c>
      <c r="D16" s="3">
        <v>5625</v>
      </c>
    </row>
    <row r="17" spans="1:4" ht="12.75">
      <c r="A17" s="2"/>
      <c r="B17" s="2" t="s">
        <v>331</v>
      </c>
      <c r="C17" s="2"/>
      <c r="D17" s="3"/>
    </row>
    <row r="18" spans="1:4" ht="12.75">
      <c r="A18" s="2"/>
      <c r="B18" s="2"/>
      <c r="C18" s="2">
        <v>68</v>
      </c>
      <c r="D18" s="3">
        <v>1439166.468</v>
      </c>
    </row>
    <row r="19" spans="1:4" ht="12.75">
      <c r="A19" s="2"/>
      <c r="B19" s="2"/>
      <c r="C19" s="2"/>
      <c r="D19" s="3"/>
    </row>
    <row r="20" spans="1:4" ht="12.75">
      <c r="A20" s="2" t="s">
        <v>459</v>
      </c>
      <c r="B20" s="2"/>
      <c r="C20" s="2"/>
      <c r="D20" s="3"/>
    </row>
    <row r="21" spans="1:4" ht="12.75">
      <c r="A21" s="2"/>
      <c r="B21" s="2"/>
      <c r="C21" s="2"/>
      <c r="D21" s="3"/>
    </row>
    <row r="22" spans="1:4" ht="12.75">
      <c r="A22" s="2"/>
      <c r="B22" s="2" t="s">
        <v>335</v>
      </c>
      <c r="C22" s="2">
        <v>56</v>
      </c>
      <c r="D22" s="3">
        <v>1047200.896</v>
      </c>
    </row>
    <row r="23" spans="1:4" ht="12.75">
      <c r="A23" s="2"/>
      <c r="B23" s="2" t="s">
        <v>336</v>
      </c>
      <c r="C23" s="2">
        <v>12</v>
      </c>
      <c r="D23" s="3">
        <v>391965.572</v>
      </c>
    </row>
    <row r="24" spans="1:4" ht="12.75">
      <c r="A24" s="2"/>
      <c r="B24" s="2"/>
      <c r="C24" s="2">
        <v>68</v>
      </c>
      <c r="D24" s="3">
        <v>1439166.4679999999</v>
      </c>
    </row>
    <row r="25" spans="1:4" ht="12.75">
      <c r="A25" s="2" t="s">
        <v>460</v>
      </c>
      <c r="B25" s="2"/>
      <c r="C25" s="169"/>
      <c r="D25" s="3"/>
    </row>
    <row r="26" spans="1:4" ht="12.75">
      <c r="A26" s="2"/>
      <c r="B26" s="2"/>
      <c r="C26" s="2"/>
      <c r="D26" s="3"/>
    </row>
    <row r="27" spans="1:4" ht="12.75">
      <c r="A27" s="2"/>
      <c r="B27" s="2" t="s">
        <v>461</v>
      </c>
      <c r="C27" s="2">
        <v>4</v>
      </c>
      <c r="D27" s="3">
        <v>12090.94</v>
      </c>
    </row>
    <row r="28" spans="1:4" ht="12.75">
      <c r="A28" s="2"/>
      <c r="B28" s="2"/>
      <c r="C28" s="2"/>
      <c r="D28" s="3"/>
    </row>
    <row r="29" spans="1:4" ht="12.75">
      <c r="A29" s="2"/>
      <c r="B29" s="2" t="s">
        <v>349</v>
      </c>
      <c r="C29" s="2">
        <v>12</v>
      </c>
      <c r="D29" s="3">
        <v>33823.618</v>
      </c>
    </row>
    <row r="30" spans="1:4" ht="12.75">
      <c r="A30" s="2"/>
      <c r="B30" s="2"/>
      <c r="C30" s="2"/>
      <c r="D30" s="3"/>
    </row>
    <row r="31" spans="1:4" ht="12.75">
      <c r="A31" s="2"/>
      <c r="B31" s="2" t="s">
        <v>360</v>
      </c>
      <c r="C31" s="2">
        <v>14</v>
      </c>
      <c r="D31" s="3">
        <v>1326079.446</v>
      </c>
    </row>
    <row r="32" spans="1:4" ht="12.75">
      <c r="A32" s="2"/>
      <c r="B32" s="2"/>
      <c r="C32" s="2"/>
      <c r="D32" s="3"/>
    </row>
    <row r="33" spans="1:4" ht="12.75">
      <c r="A33" s="2"/>
      <c r="B33" s="2" t="s">
        <v>365</v>
      </c>
      <c r="C33" s="2">
        <v>1</v>
      </c>
      <c r="D33" s="3">
        <v>1092.496</v>
      </c>
    </row>
    <row r="34" spans="1:4" ht="12.75">
      <c r="A34" s="2"/>
      <c r="B34" s="2"/>
      <c r="C34" s="2"/>
      <c r="D34" s="3"/>
    </row>
    <row r="35" spans="1:4" ht="12.75">
      <c r="A35" s="2"/>
      <c r="B35" s="2" t="s">
        <v>369</v>
      </c>
      <c r="C35" s="2">
        <v>4</v>
      </c>
      <c r="D35" s="3">
        <v>13443.432</v>
      </c>
    </row>
    <row r="36" spans="1:4" ht="12.75">
      <c r="A36" s="2"/>
      <c r="B36" s="2"/>
      <c r="C36" s="2"/>
      <c r="D36" s="3"/>
    </row>
    <row r="37" spans="1:4" ht="12.75">
      <c r="A37" s="2"/>
      <c r="B37" s="2" t="s">
        <v>373</v>
      </c>
      <c r="C37" s="2">
        <v>3</v>
      </c>
      <c r="D37" s="3">
        <v>11273.564999999999</v>
      </c>
    </row>
    <row r="38" spans="1:4" ht="12.75">
      <c r="A38" s="2"/>
      <c r="B38" s="2"/>
      <c r="C38" s="2"/>
      <c r="D38" s="3"/>
    </row>
    <row r="39" spans="1:4" ht="12.75">
      <c r="A39" s="2"/>
      <c r="B39" s="2" t="s">
        <v>377</v>
      </c>
      <c r="C39" s="2">
        <v>2</v>
      </c>
      <c r="D39" s="3">
        <v>648.646</v>
      </c>
    </row>
    <row r="40" spans="1:4" ht="12.75">
      <c r="A40" s="2"/>
      <c r="B40" s="2"/>
      <c r="C40" s="2"/>
      <c r="D40" s="3"/>
    </row>
    <row r="41" spans="1:4" ht="12.75">
      <c r="A41" s="2"/>
      <c r="B41" s="2" t="s">
        <v>462</v>
      </c>
      <c r="C41" s="2">
        <v>1</v>
      </c>
      <c r="D41" s="3">
        <v>23522.647</v>
      </c>
    </row>
    <row r="42" spans="1:4" ht="12.75">
      <c r="A42" s="2"/>
      <c r="B42" s="2"/>
      <c r="C42" s="2"/>
      <c r="D42" s="3"/>
    </row>
    <row r="43" spans="1:4" ht="12.75">
      <c r="A43" s="2"/>
      <c r="B43" s="2" t="s">
        <v>398</v>
      </c>
      <c r="C43" s="2">
        <v>6</v>
      </c>
      <c r="D43" s="3">
        <v>5550.899</v>
      </c>
    </row>
    <row r="44" spans="1:4" ht="12.75">
      <c r="A44" s="2"/>
      <c r="B44" s="2"/>
      <c r="C44" s="2"/>
      <c r="D44" s="3"/>
    </row>
    <row r="45" spans="1:4" ht="12.75">
      <c r="A45" s="2"/>
      <c r="B45" s="2" t="s">
        <v>463</v>
      </c>
      <c r="C45" s="2">
        <v>2</v>
      </c>
      <c r="D45" s="3">
        <v>5625</v>
      </c>
    </row>
    <row r="46" spans="1:4" ht="12.75">
      <c r="A46" s="2"/>
      <c r="B46" s="2"/>
      <c r="C46" s="33"/>
      <c r="D46" s="32"/>
    </row>
    <row r="47" spans="1:4" ht="12.75">
      <c r="A47" s="2"/>
      <c r="B47" s="2"/>
      <c r="C47" s="2"/>
      <c r="D47" s="3"/>
    </row>
    <row r="48" spans="1:4" ht="12.75">
      <c r="A48" s="2"/>
      <c r="B48" s="2" t="s">
        <v>465</v>
      </c>
      <c r="C48" s="2"/>
      <c r="D48" s="3"/>
    </row>
    <row r="49" spans="1:4" ht="12.75">
      <c r="A49" s="2"/>
      <c r="B49" s="2"/>
      <c r="C49" s="2"/>
      <c r="D49" s="3"/>
    </row>
    <row r="50" spans="1:4" ht="12.75">
      <c r="A50" s="2"/>
      <c r="B50" s="2" t="s">
        <v>330</v>
      </c>
      <c r="C50" s="2">
        <v>2</v>
      </c>
      <c r="D50" s="3">
        <v>22791.439</v>
      </c>
    </row>
    <row r="51" spans="1:4" ht="12.75">
      <c r="A51" s="2"/>
      <c r="B51" s="2" t="s">
        <v>331</v>
      </c>
      <c r="C51" s="2">
        <v>1</v>
      </c>
      <c r="D51" s="3">
        <v>0.24</v>
      </c>
    </row>
    <row r="52" spans="1:4" ht="12.75">
      <c r="A52" s="2"/>
      <c r="B52" s="2"/>
      <c r="C52" s="2"/>
      <c r="D52" s="3"/>
    </row>
    <row r="53" spans="1:4" ht="12.75">
      <c r="A53" s="2"/>
      <c r="B53" s="2"/>
      <c r="C53" s="2"/>
      <c r="D53" s="3"/>
    </row>
    <row r="54" spans="1:4" ht="12.75">
      <c r="A54" s="2"/>
      <c r="B54" s="2"/>
      <c r="C54" s="2"/>
      <c r="D54" s="2"/>
    </row>
    <row r="55" spans="1:4" ht="12.75">
      <c r="A55" s="2"/>
      <c r="B55" s="2"/>
      <c r="C55" s="2"/>
      <c r="D55" s="2"/>
    </row>
    <row r="56" spans="1:4" ht="12.75">
      <c r="A56" s="2"/>
      <c r="B56" s="2"/>
      <c r="C56" s="2"/>
      <c r="D56" s="2"/>
    </row>
  </sheetData>
  <mergeCells count="3">
    <mergeCell ref="A3:D3"/>
    <mergeCell ref="A6:B6"/>
    <mergeCell ref="A10:D10"/>
  </mergeCells>
  <printOptions/>
  <pageMargins left="1.38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39"/>
  <sheetViews>
    <sheetView workbookViewId="0" topLeftCell="A1">
      <pane ySplit="6" topLeftCell="BM7" activePane="bottomLeft" state="frozen"/>
      <selection pane="topLeft" activeCell="A1" sqref="A1"/>
      <selection pane="bottomLeft" activeCell="Q26" sqref="Q26"/>
    </sheetView>
  </sheetViews>
  <sheetFormatPr defaultColWidth="9.140625" defaultRowHeight="12.75"/>
  <cols>
    <col min="1" max="1" width="15.421875" style="30" customWidth="1"/>
    <col min="2" max="2" width="13.28125" style="30" customWidth="1"/>
    <col min="3" max="3" width="7.140625" style="30" customWidth="1"/>
    <col min="4" max="6" width="7.57421875" style="30" customWidth="1"/>
    <col min="7" max="7" width="7.28125" style="30" customWidth="1"/>
    <col min="8" max="8" width="6.7109375" style="30" customWidth="1"/>
    <col min="9" max="9" width="8.28125" style="30" customWidth="1"/>
    <col min="10" max="10" width="6.57421875" style="30" customWidth="1"/>
    <col min="11" max="11" width="8.421875" style="30" customWidth="1"/>
  </cols>
  <sheetData>
    <row r="1" spans="1:11" ht="12.75">
      <c r="A1" s="2"/>
      <c r="B1" s="2"/>
      <c r="C1" s="2"/>
      <c r="D1" s="2"/>
      <c r="E1" s="2"/>
      <c r="F1" s="2"/>
      <c r="G1" s="2"/>
      <c r="H1" s="2"/>
      <c r="I1" s="2"/>
      <c r="J1" s="2"/>
      <c r="K1" s="2" t="s">
        <v>294</v>
      </c>
    </row>
    <row r="2" spans="1:11" ht="12.75">
      <c r="A2" s="2"/>
      <c r="B2" s="201" t="s">
        <v>597</v>
      </c>
      <c r="C2" s="201"/>
      <c r="D2" s="201"/>
      <c r="E2" s="201"/>
      <c r="F2" s="201"/>
      <c r="G2" s="201"/>
      <c r="H2" s="201"/>
      <c r="I2" s="201"/>
      <c r="J2" s="4"/>
      <c r="K2" s="4"/>
    </row>
    <row r="3" spans="1:11" ht="12.75">
      <c r="A3" s="1"/>
      <c r="B3" s="2"/>
      <c r="C3" s="2"/>
      <c r="D3" s="2"/>
      <c r="E3" s="2"/>
      <c r="F3" s="2"/>
      <c r="G3" s="2"/>
      <c r="H3" s="2"/>
      <c r="I3" s="2"/>
      <c r="J3" s="2" t="s">
        <v>293</v>
      </c>
      <c r="K3" s="2"/>
    </row>
    <row r="4" spans="1:11" ht="12.75">
      <c r="A4" s="9" t="s">
        <v>1</v>
      </c>
      <c r="B4" s="198" t="s">
        <v>295</v>
      </c>
      <c r="C4" s="188"/>
      <c r="D4" s="198" t="s">
        <v>296</v>
      </c>
      <c r="E4" s="199"/>
      <c r="F4" s="199"/>
      <c r="G4" s="199"/>
      <c r="H4" s="199"/>
      <c r="I4" s="199"/>
      <c r="J4" s="199"/>
      <c r="K4" s="188"/>
    </row>
    <row r="5" spans="1:11" ht="12.75">
      <c r="A5" s="12" t="s">
        <v>3</v>
      </c>
      <c r="B5" s="13"/>
      <c r="C5" s="9"/>
      <c r="D5" s="34"/>
      <c r="E5" s="28"/>
      <c r="F5" s="12"/>
      <c r="G5" s="28"/>
      <c r="H5" s="12"/>
      <c r="I5" s="28"/>
      <c r="J5" s="12"/>
      <c r="K5" s="34"/>
    </row>
    <row r="6" spans="1:11" ht="12.75">
      <c r="A6" s="18" t="s">
        <v>9</v>
      </c>
      <c r="B6" s="18" t="s">
        <v>468</v>
      </c>
      <c r="C6" s="37" t="s">
        <v>467</v>
      </c>
      <c r="D6" s="35" t="s">
        <v>297</v>
      </c>
      <c r="E6" s="36" t="s">
        <v>298</v>
      </c>
      <c r="F6" s="18" t="s">
        <v>299</v>
      </c>
      <c r="G6" s="36" t="s">
        <v>300</v>
      </c>
      <c r="H6" s="18" t="s">
        <v>301</v>
      </c>
      <c r="I6" s="36" t="s">
        <v>302</v>
      </c>
      <c r="J6" s="18" t="s">
        <v>303</v>
      </c>
      <c r="K6" s="35" t="s">
        <v>304</v>
      </c>
    </row>
    <row r="7" spans="1:11" ht="12.75">
      <c r="A7" s="1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2.75">
      <c r="A8" s="1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s="43" customFormat="1" ht="12.75">
      <c r="A9" s="72" t="s">
        <v>17</v>
      </c>
      <c r="B9" s="73">
        <f>+B12+B43+B52+B88+B105+B125+B141+B163+B182+B212+B230+B252+B277+B299+B323</f>
        <v>310359.3979999998</v>
      </c>
      <c r="C9" s="73">
        <f aca="true" t="shared" si="0" ref="C9:K9">+C12+C43+C52+C88+C105+C125+C141+C163+C182+C212+C230+C252+C277+C299+C323</f>
        <v>850.2997205479452</v>
      </c>
      <c r="D9" s="73">
        <f t="shared" si="0"/>
        <v>4389.571999999998</v>
      </c>
      <c r="E9" s="73">
        <f t="shared" si="0"/>
        <v>6746.590000000001</v>
      </c>
      <c r="F9" s="73"/>
      <c r="G9" s="73">
        <f t="shared" si="0"/>
        <v>16177.067700000001</v>
      </c>
      <c r="H9" s="73">
        <f t="shared" si="0"/>
        <v>980.717</v>
      </c>
      <c r="I9" s="73">
        <f t="shared" si="0"/>
        <v>260003.00209999995</v>
      </c>
      <c r="J9" s="73">
        <f t="shared" si="0"/>
        <v>4948.3981</v>
      </c>
      <c r="K9" s="73">
        <f t="shared" si="0"/>
        <v>17114.049</v>
      </c>
    </row>
    <row r="10" spans="1:11" ht="12.75">
      <c r="A10" s="1"/>
      <c r="B10" s="95"/>
      <c r="C10" s="3"/>
      <c r="D10" s="2"/>
      <c r="E10" s="2"/>
      <c r="F10" s="2"/>
      <c r="G10" s="2"/>
      <c r="H10" s="2"/>
      <c r="I10" s="2"/>
      <c r="J10" s="2"/>
      <c r="K10" s="2"/>
    </row>
    <row r="11" spans="1:11" ht="12.75">
      <c r="A11" s="1"/>
      <c r="B11" s="179"/>
      <c r="C11" s="3"/>
      <c r="D11" s="2"/>
      <c r="E11" s="2"/>
      <c r="F11" s="2"/>
      <c r="G11" s="2"/>
      <c r="H11" s="2"/>
      <c r="I11" s="2"/>
      <c r="J11" s="2"/>
      <c r="K11" s="2"/>
    </row>
    <row r="12" spans="1:11" ht="12.75">
      <c r="A12" s="23" t="s">
        <v>18</v>
      </c>
      <c r="B12" s="32">
        <v>13848.751</v>
      </c>
      <c r="C12" s="68">
        <f aca="true" t="shared" si="1" ref="C12:C75">+(B12/365)</f>
        <v>37.94178356164384</v>
      </c>
      <c r="D12" s="32">
        <v>255.634</v>
      </c>
      <c r="E12" s="32"/>
      <c r="F12" s="32"/>
      <c r="G12" s="32"/>
      <c r="H12" s="32"/>
      <c r="I12" s="32">
        <v>2265.805</v>
      </c>
      <c r="J12" s="32">
        <v>2346.2495</v>
      </c>
      <c r="K12" s="32">
        <v>8981.062</v>
      </c>
    </row>
    <row r="13" spans="1:11" ht="12.75">
      <c r="A13" s="1"/>
      <c r="B13" s="3"/>
      <c r="C13" s="68"/>
      <c r="D13" s="3"/>
      <c r="E13" s="3"/>
      <c r="F13" s="3"/>
      <c r="G13" s="3"/>
      <c r="H13" s="3"/>
      <c r="I13" s="3"/>
      <c r="J13" s="3"/>
      <c r="K13" s="3"/>
    </row>
    <row r="14" spans="1:11" ht="12.75">
      <c r="A14" s="2" t="s">
        <v>19</v>
      </c>
      <c r="B14" s="3">
        <v>7.5760000000000005</v>
      </c>
      <c r="C14" s="68">
        <f t="shared" si="1"/>
        <v>0.020756164383561645</v>
      </c>
      <c r="D14" s="3"/>
      <c r="E14" s="3"/>
      <c r="F14" s="3"/>
      <c r="G14" s="3"/>
      <c r="H14" s="3"/>
      <c r="I14" s="3">
        <v>4.505</v>
      </c>
      <c r="J14" s="3">
        <v>3.071</v>
      </c>
      <c r="K14" s="3"/>
    </row>
    <row r="15" spans="1:11" ht="12.75">
      <c r="A15" s="2" t="s">
        <v>20</v>
      </c>
      <c r="B15" s="3">
        <v>7.5760000000000005</v>
      </c>
      <c r="C15" s="68">
        <f t="shared" si="1"/>
        <v>0.020756164383561645</v>
      </c>
      <c r="D15" s="3"/>
      <c r="E15" s="3"/>
      <c r="F15" s="3"/>
      <c r="G15" s="3"/>
      <c r="H15" s="3"/>
      <c r="I15" s="3">
        <v>4.505</v>
      </c>
      <c r="J15" s="3">
        <v>3.071</v>
      </c>
      <c r="K15" s="3"/>
    </row>
    <row r="16" spans="1:11" ht="12.75">
      <c r="A16" s="2" t="s">
        <v>21</v>
      </c>
      <c r="B16" s="3">
        <v>237.54800000000003</v>
      </c>
      <c r="C16" s="68">
        <f t="shared" si="1"/>
        <v>0.6508164383561644</v>
      </c>
      <c r="D16" s="3"/>
      <c r="E16" s="3"/>
      <c r="F16" s="3"/>
      <c r="G16" s="3"/>
      <c r="H16" s="3"/>
      <c r="I16" s="3">
        <v>80.15599999999999</v>
      </c>
      <c r="J16" s="3">
        <v>79.767</v>
      </c>
      <c r="K16" s="3">
        <v>77.625</v>
      </c>
    </row>
    <row r="17" spans="1:11" ht="12.75">
      <c r="A17" s="2" t="s">
        <v>305</v>
      </c>
      <c r="B17" s="3">
        <v>175.608</v>
      </c>
      <c r="C17" s="68">
        <f t="shared" si="1"/>
        <v>0.4811178082191781</v>
      </c>
      <c r="D17" s="3"/>
      <c r="E17" s="3"/>
      <c r="F17" s="3"/>
      <c r="G17" s="3"/>
      <c r="H17" s="3"/>
      <c r="I17" s="3">
        <v>49.425</v>
      </c>
      <c r="J17" s="3">
        <v>48.558</v>
      </c>
      <c r="K17" s="3">
        <v>77.625</v>
      </c>
    </row>
    <row r="18" spans="1:11" ht="12.75">
      <c r="A18" s="2" t="s">
        <v>23</v>
      </c>
      <c r="B18" s="3">
        <v>560.551</v>
      </c>
      <c r="C18" s="68">
        <f t="shared" si="1"/>
        <v>1.5357561643835618</v>
      </c>
      <c r="D18" s="3"/>
      <c r="E18" s="3"/>
      <c r="F18" s="3"/>
      <c r="G18" s="3"/>
      <c r="H18" s="3"/>
      <c r="I18" s="3"/>
      <c r="J18" s="3">
        <v>86.797</v>
      </c>
      <c r="K18" s="3">
        <v>473.7540000000001</v>
      </c>
    </row>
    <row r="19" spans="1:11" ht="12.75">
      <c r="A19" s="2" t="s">
        <v>24</v>
      </c>
      <c r="B19" s="3">
        <v>369.3</v>
      </c>
      <c r="C19" s="68">
        <f t="shared" si="1"/>
        <v>1.0117808219178082</v>
      </c>
      <c r="D19" s="3"/>
      <c r="E19" s="3"/>
      <c r="F19" s="3"/>
      <c r="G19" s="3"/>
      <c r="H19" s="3"/>
      <c r="I19" s="3"/>
      <c r="J19" s="3">
        <v>267.925</v>
      </c>
      <c r="K19" s="3">
        <v>101.375</v>
      </c>
    </row>
    <row r="20" spans="1:11" ht="12.75">
      <c r="A20" s="2" t="s">
        <v>25</v>
      </c>
      <c r="B20" s="3">
        <v>465.686</v>
      </c>
      <c r="C20" s="68">
        <f t="shared" si="1"/>
        <v>1.2758520547945205</v>
      </c>
      <c r="D20" s="3"/>
      <c r="E20" s="3"/>
      <c r="F20" s="3"/>
      <c r="G20" s="3"/>
      <c r="H20" s="3"/>
      <c r="I20" s="3">
        <v>13.881</v>
      </c>
      <c r="J20" s="3">
        <v>15.591</v>
      </c>
      <c r="K20" s="3">
        <v>436.214</v>
      </c>
    </row>
    <row r="21" spans="1:11" ht="12.75">
      <c r="A21" s="2" t="s">
        <v>26</v>
      </c>
      <c r="B21" s="3">
        <v>224.18599999999998</v>
      </c>
      <c r="C21" s="68">
        <f t="shared" si="1"/>
        <v>0.6142082191780821</v>
      </c>
      <c r="D21" s="3"/>
      <c r="E21" s="3"/>
      <c r="F21" s="3"/>
      <c r="G21" s="3"/>
      <c r="H21" s="3"/>
      <c r="I21" s="3"/>
      <c r="J21" s="3">
        <v>68.34199999999998</v>
      </c>
      <c r="K21" s="3">
        <v>155.844</v>
      </c>
    </row>
    <row r="22" spans="1:11" ht="12.75">
      <c r="A22" s="2" t="s">
        <v>27</v>
      </c>
      <c r="B22" s="3">
        <v>39.55</v>
      </c>
      <c r="C22" s="68">
        <f t="shared" si="1"/>
        <v>0.10835616438356163</v>
      </c>
      <c r="D22" s="3"/>
      <c r="E22" s="3"/>
      <c r="F22" s="3"/>
      <c r="G22" s="3"/>
      <c r="H22" s="3"/>
      <c r="I22" s="3">
        <v>17.45</v>
      </c>
      <c r="J22" s="3">
        <v>22.1</v>
      </c>
      <c r="K22" s="3"/>
    </row>
    <row r="23" spans="1:11" ht="12.75">
      <c r="A23" s="2" t="s">
        <v>28</v>
      </c>
      <c r="B23" s="3">
        <v>105.502</v>
      </c>
      <c r="C23" s="68">
        <f t="shared" si="1"/>
        <v>0.28904657534246575</v>
      </c>
      <c r="D23" s="3"/>
      <c r="E23" s="3"/>
      <c r="F23" s="3"/>
      <c r="G23" s="3"/>
      <c r="H23" s="3"/>
      <c r="I23" s="3"/>
      <c r="J23" s="3">
        <v>95.15350000000001</v>
      </c>
      <c r="K23" s="3">
        <v>10.348</v>
      </c>
    </row>
    <row r="24" spans="1:11" ht="12.75">
      <c r="A24" s="2" t="s">
        <v>29</v>
      </c>
      <c r="B24" s="3">
        <v>265.532</v>
      </c>
      <c r="C24" s="68">
        <f t="shared" si="1"/>
        <v>0.7274849315068492</v>
      </c>
      <c r="D24" s="3"/>
      <c r="E24" s="32"/>
      <c r="F24" s="32"/>
      <c r="G24" s="32"/>
      <c r="H24" s="3"/>
      <c r="I24" s="3">
        <v>226.48</v>
      </c>
      <c r="J24" s="3">
        <v>39.05199999999999</v>
      </c>
      <c r="K24" s="3"/>
    </row>
    <row r="25" spans="1:11" ht="12.75">
      <c r="A25" s="2" t="s">
        <v>30</v>
      </c>
      <c r="B25" s="3">
        <v>355.27400000000006</v>
      </c>
      <c r="C25" s="68">
        <f t="shared" si="1"/>
        <v>0.9733534246575344</v>
      </c>
      <c r="D25" s="3">
        <v>153.415</v>
      </c>
      <c r="E25" s="32"/>
      <c r="F25" s="32"/>
      <c r="G25" s="32"/>
      <c r="H25" s="3"/>
      <c r="I25" s="3"/>
      <c r="J25" s="3">
        <v>148.821</v>
      </c>
      <c r="K25" s="3">
        <v>53.038</v>
      </c>
    </row>
    <row r="26" spans="1:11" ht="12.75">
      <c r="A26" s="2" t="s">
        <v>31</v>
      </c>
      <c r="B26" s="3">
        <v>58.648</v>
      </c>
      <c r="C26" s="68">
        <f t="shared" si="1"/>
        <v>0.16067945205479453</v>
      </c>
      <c r="D26" s="3"/>
      <c r="E26" s="32"/>
      <c r="F26" s="32"/>
      <c r="G26" s="32"/>
      <c r="H26" s="3"/>
      <c r="I26" s="3">
        <v>58.648</v>
      </c>
      <c r="J26" s="3"/>
      <c r="K26" s="3"/>
    </row>
    <row r="27" spans="1:11" ht="12.75">
      <c r="A27" s="2" t="s">
        <v>32</v>
      </c>
      <c r="B27" s="3">
        <v>326.62399999999997</v>
      </c>
      <c r="C27" s="68">
        <f t="shared" si="1"/>
        <v>0.8948602739726026</v>
      </c>
      <c r="D27" s="3"/>
      <c r="E27" s="32"/>
      <c r="F27" s="32"/>
      <c r="G27" s="32"/>
      <c r="H27" s="3"/>
      <c r="I27" s="3"/>
      <c r="J27" s="3"/>
      <c r="K27" s="3">
        <v>326.62399999999997</v>
      </c>
    </row>
    <row r="28" spans="1:11" ht="12.75">
      <c r="A28" s="2" t="s">
        <v>33</v>
      </c>
      <c r="B28" s="3">
        <v>12.418000000000001</v>
      </c>
      <c r="C28" s="68">
        <f t="shared" si="1"/>
        <v>0.03402191780821918</v>
      </c>
      <c r="D28" s="3">
        <v>4.468</v>
      </c>
      <c r="E28" s="32"/>
      <c r="F28" s="32"/>
      <c r="G28" s="32"/>
      <c r="H28" s="3"/>
      <c r="I28" s="3"/>
      <c r="J28" s="3">
        <v>2.55</v>
      </c>
      <c r="K28" s="3">
        <v>5.4</v>
      </c>
    </row>
    <row r="29" spans="1:11" ht="12.75">
      <c r="A29" s="2" t="s">
        <v>34</v>
      </c>
      <c r="B29" s="3">
        <v>1290.0430000000001</v>
      </c>
      <c r="C29" s="68">
        <f t="shared" si="1"/>
        <v>3.5343643835616443</v>
      </c>
      <c r="D29" s="3"/>
      <c r="E29" s="32"/>
      <c r="F29" s="32"/>
      <c r="G29" s="32"/>
      <c r="H29" s="3"/>
      <c r="I29" s="3"/>
      <c r="J29" s="3">
        <v>21.758999999999997</v>
      </c>
      <c r="K29" s="3">
        <v>1268.2840000000003</v>
      </c>
    </row>
    <row r="30" spans="1:11" ht="12.75">
      <c r="A30" s="2" t="s">
        <v>35</v>
      </c>
      <c r="B30" s="3">
        <v>76.36600000000001</v>
      </c>
      <c r="C30" s="68">
        <f t="shared" si="1"/>
        <v>0.20922191780821922</v>
      </c>
      <c r="D30" s="3"/>
      <c r="E30" s="32"/>
      <c r="F30" s="32"/>
      <c r="G30" s="32"/>
      <c r="H30" s="3"/>
      <c r="I30" s="3">
        <v>14.681999999999999</v>
      </c>
      <c r="J30" s="3">
        <v>46.084</v>
      </c>
      <c r="K30" s="3">
        <v>15.6</v>
      </c>
    </row>
    <row r="31" spans="1:11" ht="12.75">
      <c r="A31" s="2" t="s">
        <v>36</v>
      </c>
      <c r="B31" s="3">
        <v>62.056</v>
      </c>
      <c r="C31" s="68">
        <f t="shared" si="1"/>
        <v>0.17001643835616437</v>
      </c>
      <c r="D31" s="3"/>
      <c r="E31" s="32"/>
      <c r="F31" s="32"/>
      <c r="G31" s="32"/>
      <c r="H31" s="3"/>
      <c r="I31" s="3">
        <v>1.43</v>
      </c>
      <c r="J31" s="3">
        <v>60.626</v>
      </c>
      <c r="K31" s="3"/>
    </row>
    <row r="32" spans="1:11" ht="12.75">
      <c r="A32" s="2" t="s">
        <v>37</v>
      </c>
      <c r="B32" s="3">
        <v>338.80199999999996</v>
      </c>
      <c r="C32" s="68">
        <f t="shared" si="1"/>
        <v>0.9282246575342464</v>
      </c>
      <c r="D32" s="3"/>
      <c r="E32" s="32"/>
      <c r="F32" s="32"/>
      <c r="G32" s="32"/>
      <c r="H32" s="3"/>
      <c r="I32" s="3"/>
      <c r="J32" s="3">
        <v>1.048</v>
      </c>
      <c r="K32" s="3">
        <v>337.75399999999996</v>
      </c>
    </row>
    <row r="33" spans="1:11" ht="12.75">
      <c r="A33" s="2" t="s">
        <v>38</v>
      </c>
      <c r="B33" s="3">
        <v>94.49199999999999</v>
      </c>
      <c r="C33" s="68">
        <f t="shared" si="1"/>
        <v>0.2588821917808219</v>
      </c>
      <c r="D33" s="3"/>
      <c r="E33" s="32"/>
      <c r="F33" s="32"/>
      <c r="G33" s="32"/>
      <c r="H33" s="3"/>
      <c r="I33" s="3">
        <v>6.985999999999999</v>
      </c>
      <c r="J33" s="3">
        <v>76.26</v>
      </c>
      <c r="K33" s="3">
        <v>11.246</v>
      </c>
    </row>
    <row r="34" spans="1:11" ht="12.75">
      <c r="A34" s="2" t="s">
        <v>39</v>
      </c>
      <c r="B34" s="3">
        <v>521.858</v>
      </c>
      <c r="C34" s="68">
        <f t="shared" si="1"/>
        <v>1.4297479452054793</v>
      </c>
      <c r="D34" s="3"/>
      <c r="E34" s="32"/>
      <c r="F34" s="32"/>
      <c r="G34" s="32"/>
      <c r="H34" s="3"/>
      <c r="I34" s="3">
        <v>151.6</v>
      </c>
      <c r="J34" s="3">
        <v>243.687</v>
      </c>
      <c r="K34" s="3">
        <v>126.57100000000001</v>
      </c>
    </row>
    <row r="35" spans="1:11" ht="12.75">
      <c r="A35" s="2" t="s">
        <v>40</v>
      </c>
      <c r="B35" s="3">
        <v>565.73</v>
      </c>
      <c r="C35" s="68">
        <f t="shared" si="1"/>
        <v>1.549945205479452</v>
      </c>
      <c r="D35" s="3"/>
      <c r="E35" s="32"/>
      <c r="F35" s="32"/>
      <c r="G35" s="32"/>
      <c r="H35" s="3"/>
      <c r="I35" s="3">
        <v>6.22</v>
      </c>
      <c r="J35" s="3">
        <v>72.407</v>
      </c>
      <c r="K35" s="3">
        <v>487.10299999999995</v>
      </c>
    </row>
    <row r="36" spans="1:11" ht="12.75">
      <c r="A36" s="2" t="s">
        <v>41</v>
      </c>
      <c r="B36" s="3">
        <v>213.124</v>
      </c>
      <c r="C36" s="68">
        <f t="shared" si="1"/>
        <v>0.5839013698630137</v>
      </c>
      <c r="D36" s="3"/>
      <c r="E36" s="32"/>
      <c r="F36" s="32"/>
      <c r="G36" s="32"/>
      <c r="H36" s="3"/>
      <c r="I36" s="3"/>
      <c r="J36" s="3">
        <v>16.334</v>
      </c>
      <c r="K36" s="3">
        <v>196.79</v>
      </c>
    </row>
    <row r="37" spans="1:11" ht="12.75">
      <c r="A37" s="2" t="s">
        <v>42</v>
      </c>
      <c r="B37" s="3">
        <v>446.07200000000006</v>
      </c>
      <c r="C37" s="68">
        <f t="shared" si="1"/>
        <v>1.2221150684931508</v>
      </c>
      <c r="D37" s="3"/>
      <c r="E37" s="32"/>
      <c r="F37" s="32"/>
      <c r="G37" s="32"/>
      <c r="H37" s="3"/>
      <c r="I37" s="3">
        <v>189.18</v>
      </c>
      <c r="J37" s="3">
        <v>113.227</v>
      </c>
      <c r="K37" s="3">
        <v>143.665</v>
      </c>
    </row>
    <row r="38" spans="1:11" ht="12.75">
      <c r="A38" s="2" t="s">
        <v>43</v>
      </c>
      <c r="B38" s="3">
        <v>4505.561000000001</v>
      </c>
      <c r="C38" s="68">
        <f t="shared" si="1"/>
        <v>12.34400273972603</v>
      </c>
      <c r="D38" s="3">
        <v>97.75099999999999</v>
      </c>
      <c r="E38" s="32"/>
      <c r="F38" s="32"/>
      <c r="G38" s="32"/>
      <c r="H38" s="3"/>
      <c r="I38" s="3"/>
      <c r="J38" s="3">
        <v>681.195</v>
      </c>
      <c r="K38" s="3">
        <v>3726.6150000000002</v>
      </c>
    </row>
    <row r="39" spans="1:11" ht="12.75">
      <c r="A39" s="2" t="s">
        <v>44</v>
      </c>
      <c r="B39" s="3">
        <v>1886.128</v>
      </c>
      <c r="C39" s="68">
        <f t="shared" si="1"/>
        <v>5.16747397260274</v>
      </c>
      <c r="D39" s="3"/>
      <c r="E39" s="32"/>
      <c r="F39" s="32"/>
      <c r="G39" s="32"/>
      <c r="H39" s="3"/>
      <c r="I39" s="3">
        <v>1494.587</v>
      </c>
      <c r="J39" s="3">
        <v>181.771</v>
      </c>
      <c r="K39" s="3">
        <v>209.77</v>
      </c>
    </row>
    <row r="40" spans="1:11" ht="12.75">
      <c r="A40" s="2" t="s">
        <v>45</v>
      </c>
      <c r="B40" s="3">
        <v>820.1240000000001</v>
      </c>
      <c r="C40" s="68">
        <f t="shared" si="1"/>
        <v>2.246915068493151</v>
      </c>
      <c r="D40" s="3"/>
      <c r="E40" s="32"/>
      <c r="F40" s="32"/>
      <c r="G40" s="32"/>
      <c r="H40" s="3"/>
      <c r="I40" s="3"/>
      <c r="J40" s="3">
        <v>2.682</v>
      </c>
      <c r="K40" s="3">
        <v>817.442</v>
      </c>
    </row>
    <row r="41" spans="1:11" ht="12.75">
      <c r="A41" s="33"/>
      <c r="B41" s="32"/>
      <c r="C41" s="68"/>
      <c r="D41" s="32"/>
      <c r="E41" s="32"/>
      <c r="F41" s="32"/>
      <c r="G41" s="32"/>
      <c r="H41" s="3"/>
      <c r="I41" s="32"/>
      <c r="J41" s="32"/>
      <c r="K41" s="32"/>
    </row>
    <row r="42" spans="1:11" ht="12.75">
      <c r="A42" s="1"/>
      <c r="B42" s="2"/>
      <c r="C42" s="68"/>
      <c r="D42" s="2"/>
      <c r="E42" s="2"/>
      <c r="F42" s="2"/>
      <c r="G42" s="2"/>
      <c r="H42" s="2"/>
      <c r="I42" s="2"/>
      <c r="J42" s="2"/>
      <c r="K42" s="2"/>
    </row>
    <row r="43" spans="1:11" ht="12.75">
      <c r="A43" s="33" t="s">
        <v>46</v>
      </c>
      <c r="B43" s="64">
        <v>297.28</v>
      </c>
      <c r="C43" s="68">
        <f t="shared" si="1"/>
        <v>0.8144657534246574</v>
      </c>
      <c r="D43" s="32"/>
      <c r="E43" s="32"/>
      <c r="F43" s="32"/>
      <c r="G43" s="32">
        <v>23.217</v>
      </c>
      <c r="H43" s="32">
        <v>21.882</v>
      </c>
      <c r="I43" s="32">
        <v>46.193</v>
      </c>
      <c r="J43" s="32">
        <v>205.988</v>
      </c>
      <c r="K43" s="3"/>
    </row>
    <row r="44" spans="1:11" ht="12.75">
      <c r="A44" s="2"/>
      <c r="B44" s="3"/>
      <c r="C44" s="68"/>
      <c r="D44" s="3"/>
      <c r="E44" s="3"/>
      <c r="F44" s="3"/>
      <c r="G44" s="3"/>
      <c r="H44" s="3"/>
      <c r="I44" s="3"/>
      <c r="J44" s="3"/>
      <c r="K44" s="32"/>
    </row>
    <row r="45" spans="1:11" ht="12.75">
      <c r="A45" s="2" t="s">
        <v>47</v>
      </c>
      <c r="B45" s="3">
        <v>10.457999999999998</v>
      </c>
      <c r="C45" s="68">
        <f t="shared" si="1"/>
        <v>0.028652054794520543</v>
      </c>
      <c r="D45" s="3"/>
      <c r="E45" s="66"/>
      <c r="F45" s="3"/>
      <c r="G45" s="3">
        <v>10.225</v>
      </c>
      <c r="H45" s="3">
        <v>0.141</v>
      </c>
      <c r="I45" s="3"/>
      <c r="J45" s="3">
        <v>0.092</v>
      </c>
      <c r="K45" s="3"/>
    </row>
    <row r="46" spans="1:11" ht="12.75">
      <c r="A46" s="2" t="s">
        <v>48</v>
      </c>
      <c r="B46" s="3">
        <v>83.036</v>
      </c>
      <c r="C46" s="68">
        <f t="shared" si="1"/>
        <v>0.2274958904109589</v>
      </c>
      <c r="D46" s="3"/>
      <c r="E46" s="66"/>
      <c r="F46" s="3"/>
      <c r="G46" s="3"/>
      <c r="H46" s="3">
        <v>1.8</v>
      </c>
      <c r="I46" s="3">
        <v>14.303999999999998</v>
      </c>
      <c r="J46" s="3">
        <v>66.932</v>
      </c>
      <c r="K46" s="3"/>
    </row>
    <row r="47" spans="1:11" ht="12.75">
      <c r="A47" s="2" t="s">
        <v>49</v>
      </c>
      <c r="B47" s="3">
        <v>59.738</v>
      </c>
      <c r="C47" s="68">
        <f t="shared" si="1"/>
        <v>0.16366575342465753</v>
      </c>
      <c r="D47" s="3"/>
      <c r="E47" s="66"/>
      <c r="F47" s="3"/>
      <c r="G47" s="3">
        <v>12.991999999999999</v>
      </c>
      <c r="H47" s="3"/>
      <c r="I47" s="3">
        <v>3.916</v>
      </c>
      <c r="J47" s="3">
        <v>42.83</v>
      </c>
      <c r="K47" s="3"/>
    </row>
    <row r="48" spans="1:11" ht="12.75">
      <c r="A48" s="2" t="s">
        <v>50</v>
      </c>
      <c r="B48" s="3">
        <v>98.379</v>
      </c>
      <c r="C48" s="68">
        <f t="shared" si="1"/>
        <v>0.2695315068493151</v>
      </c>
      <c r="D48" s="3"/>
      <c r="E48" s="66"/>
      <c r="F48" s="3"/>
      <c r="G48" s="3"/>
      <c r="H48" s="3"/>
      <c r="I48" s="3">
        <v>9.270999999999999</v>
      </c>
      <c r="J48" s="3">
        <v>89.108</v>
      </c>
      <c r="K48" s="3"/>
    </row>
    <row r="49" spans="1:11" ht="12.75">
      <c r="A49" s="2" t="s">
        <v>51</v>
      </c>
      <c r="B49" s="3">
        <v>45.669</v>
      </c>
      <c r="C49" s="68">
        <f t="shared" si="1"/>
        <v>0.12512054794520547</v>
      </c>
      <c r="D49" s="3"/>
      <c r="E49" s="71"/>
      <c r="F49" s="3"/>
      <c r="G49" s="3"/>
      <c r="H49" s="3">
        <v>19.941</v>
      </c>
      <c r="I49" s="3">
        <v>18.701999999999998</v>
      </c>
      <c r="J49" s="3">
        <v>7.025499999999999</v>
      </c>
      <c r="K49" s="3"/>
    </row>
    <row r="50" spans="3:11" ht="12.75">
      <c r="C50" s="68"/>
      <c r="D50" s="8"/>
      <c r="E50" s="8"/>
      <c r="F50" s="8"/>
      <c r="G50" s="8"/>
      <c r="H50" s="8"/>
      <c r="I50" s="8"/>
      <c r="J50" s="8"/>
      <c r="K50" s="3"/>
    </row>
    <row r="51" spans="1:11" ht="12.75">
      <c r="A51" s="2"/>
      <c r="B51" s="3"/>
      <c r="C51" s="68"/>
      <c r="D51" s="3"/>
      <c r="E51" s="3"/>
      <c r="F51" s="3"/>
      <c r="G51" s="3"/>
      <c r="H51" s="3"/>
      <c r="I51" s="3"/>
      <c r="J51" s="3"/>
      <c r="K51" s="3"/>
    </row>
    <row r="52" spans="1:11" ht="12.75">
      <c r="A52" s="32" t="s">
        <v>52</v>
      </c>
      <c r="B52" s="32">
        <v>252085.025</v>
      </c>
      <c r="C52" s="68">
        <f t="shared" si="1"/>
        <v>690.643904109589</v>
      </c>
      <c r="D52" s="32">
        <v>2048.6209999999996</v>
      </c>
      <c r="E52" s="32"/>
      <c r="F52" s="32"/>
      <c r="G52" s="32"/>
      <c r="H52" s="32"/>
      <c r="I52" s="32">
        <v>243321.2798</v>
      </c>
      <c r="J52" s="32">
        <v>475.7916</v>
      </c>
      <c r="K52" s="32">
        <v>6239.332</v>
      </c>
    </row>
    <row r="53" spans="1:11" ht="12.75">
      <c r="A53" s="3"/>
      <c r="B53" s="3"/>
      <c r="C53" s="68"/>
      <c r="D53" s="3"/>
      <c r="E53" s="3"/>
      <c r="F53" s="3"/>
      <c r="G53" s="3"/>
      <c r="H53" s="3"/>
      <c r="I53" s="3"/>
      <c r="J53" s="3"/>
      <c r="K53" s="3"/>
    </row>
    <row r="54" spans="1:11" ht="12.75">
      <c r="A54" s="3" t="s">
        <v>53</v>
      </c>
      <c r="B54" s="3">
        <v>5.0280000000000005</v>
      </c>
      <c r="C54" s="68">
        <f t="shared" si="1"/>
        <v>0.013775342465753427</v>
      </c>
      <c r="D54" s="3"/>
      <c r="E54" s="3"/>
      <c r="F54" s="3"/>
      <c r="G54" s="3"/>
      <c r="H54" s="3"/>
      <c r="I54" s="3">
        <v>5.0280000000000005</v>
      </c>
      <c r="J54" s="3"/>
      <c r="K54" s="3"/>
    </row>
    <row r="55" spans="1:11" ht="12.75">
      <c r="A55" s="3" t="s">
        <v>54</v>
      </c>
      <c r="B55" s="3">
        <v>146.37800000000001</v>
      </c>
      <c r="C55" s="68">
        <f t="shared" si="1"/>
        <v>0.4010356164383562</v>
      </c>
      <c r="D55" s="3"/>
      <c r="E55" s="3"/>
      <c r="F55" s="3"/>
      <c r="G55" s="3"/>
      <c r="H55" s="3"/>
      <c r="I55" s="3"/>
      <c r="J55" s="3">
        <v>9.865</v>
      </c>
      <c r="K55" s="3">
        <v>136.513</v>
      </c>
    </row>
    <row r="56" spans="1:11" ht="12.75">
      <c r="A56" s="3" t="s">
        <v>55</v>
      </c>
      <c r="B56" s="3">
        <v>24.291</v>
      </c>
      <c r="C56" s="68">
        <f t="shared" si="1"/>
        <v>0.06655068493150686</v>
      </c>
      <c r="D56" s="3"/>
      <c r="E56" s="3"/>
      <c r="F56" s="3"/>
      <c r="G56" s="3"/>
      <c r="H56" s="3"/>
      <c r="I56" s="3">
        <v>24.291</v>
      </c>
      <c r="J56" s="3"/>
      <c r="K56" s="3"/>
    </row>
    <row r="57" spans="1:11" ht="12.75">
      <c r="A57" s="3" t="s">
        <v>56</v>
      </c>
      <c r="B57" s="3">
        <v>21.904</v>
      </c>
      <c r="C57" s="68">
        <f t="shared" si="1"/>
        <v>0.06001095890410959</v>
      </c>
      <c r="D57" s="3"/>
      <c r="E57" s="3"/>
      <c r="F57" s="3"/>
      <c r="G57" s="3"/>
      <c r="H57" s="3"/>
      <c r="I57" s="3">
        <v>17.677</v>
      </c>
      <c r="J57" s="3">
        <v>4.227</v>
      </c>
      <c r="K57" s="3"/>
    </row>
    <row r="58" spans="1:11" ht="12.75">
      <c r="A58" s="3" t="s">
        <v>57</v>
      </c>
      <c r="B58" s="3">
        <v>41454.762</v>
      </c>
      <c r="C58" s="68">
        <f t="shared" si="1"/>
        <v>113.57469041095891</v>
      </c>
      <c r="D58" s="41">
        <v>2048.573</v>
      </c>
      <c r="E58" s="3"/>
      <c r="F58" s="3"/>
      <c r="G58" s="3"/>
      <c r="H58" s="3"/>
      <c r="I58" s="3">
        <v>39319.08379999999</v>
      </c>
      <c r="J58" s="3">
        <v>72.2326</v>
      </c>
      <c r="K58" s="3">
        <v>14.872</v>
      </c>
    </row>
    <row r="59" spans="1:11" s="43" customFormat="1" ht="22.5">
      <c r="A59" s="74" t="s">
        <v>549</v>
      </c>
      <c r="B59" s="41">
        <v>2046.035</v>
      </c>
      <c r="C59" s="68">
        <f t="shared" si="1"/>
        <v>5.6055753424657535</v>
      </c>
      <c r="D59" s="41">
        <v>2046.035</v>
      </c>
      <c r="E59" s="41"/>
      <c r="F59" s="41"/>
      <c r="G59" s="41"/>
      <c r="H59" s="41"/>
      <c r="I59" s="41"/>
      <c r="J59" s="41"/>
      <c r="K59" s="41"/>
    </row>
    <row r="60" spans="1:11" ht="12.75">
      <c r="A60" s="3" t="s">
        <v>58</v>
      </c>
      <c r="B60" s="3">
        <v>646.365</v>
      </c>
      <c r="C60" s="68">
        <f t="shared" si="1"/>
        <v>1.77086301369863</v>
      </c>
      <c r="D60" s="3"/>
      <c r="E60" s="3"/>
      <c r="F60" s="3"/>
      <c r="G60" s="3"/>
      <c r="H60" s="3"/>
      <c r="I60" s="3"/>
      <c r="J60" s="3">
        <v>19.741999999999997</v>
      </c>
      <c r="K60" s="3">
        <v>626.623</v>
      </c>
    </row>
    <row r="61" spans="1:11" ht="12.75">
      <c r="A61" s="3" t="s">
        <v>59</v>
      </c>
      <c r="B61" s="3">
        <v>39.841</v>
      </c>
      <c r="C61" s="68">
        <f t="shared" si="1"/>
        <v>0.10915342465753425</v>
      </c>
      <c r="D61" s="3"/>
      <c r="E61" s="3"/>
      <c r="F61" s="3"/>
      <c r="G61" s="3"/>
      <c r="H61" s="3"/>
      <c r="I61" s="3"/>
      <c r="J61" s="3">
        <v>24.595</v>
      </c>
      <c r="K61" s="3">
        <v>15.245999999999999</v>
      </c>
    </row>
    <row r="62" spans="1:11" ht="12.75">
      <c r="A62" s="3" t="s">
        <v>60</v>
      </c>
      <c r="B62" s="3">
        <v>15627.678000000002</v>
      </c>
      <c r="C62" s="68">
        <f t="shared" si="1"/>
        <v>42.815556164383565</v>
      </c>
      <c r="D62" s="3"/>
      <c r="E62" s="3"/>
      <c r="F62" s="3"/>
      <c r="G62" s="3"/>
      <c r="H62" s="3"/>
      <c r="I62" s="3">
        <v>14867.62</v>
      </c>
      <c r="J62" s="3">
        <v>216.29700000000003</v>
      </c>
      <c r="K62" s="3">
        <v>543.761</v>
      </c>
    </row>
    <row r="63" spans="1:11" ht="12.75">
      <c r="A63" s="3" t="s">
        <v>61</v>
      </c>
      <c r="B63" s="3">
        <v>42.116</v>
      </c>
      <c r="C63" s="68">
        <f t="shared" si="1"/>
        <v>0.11538630136986301</v>
      </c>
      <c r="D63" s="3"/>
      <c r="E63" s="3"/>
      <c r="F63" s="3"/>
      <c r="G63" s="3"/>
      <c r="H63" s="3"/>
      <c r="I63" s="3"/>
      <c r="J63" s="3">
        <v>13.067</v>
      </c>
      <c r="K63" s="3">
        <v>29.048999999999996</v>
      </c>
    </row>
    <row r="64" spans="1:11" ht="12.75">
      <c r="A64" s="3" t="s">
        <v>62</v>
      </c>
      <c r="B64" s="3">
        <v>2653.0990000000006</v>
      </c>
      <c r="C64" s="68">
        <f t="shared" si="1"/>
        <v>7.268764383561646</v>
      </c>
      <c r="D64" s="3"/>
      <c r="E64" s="3"/>
      <c r="F64" s="3"/>
      <c r="G64" s="3"/>
      <c r="H64" s="3"/>
      <c r="I64" s="3">
        <v>0.505</v>
      </c>
      <c r="J64" s="3">
        <v>2.024</v>
      </c>
      <c r="K64" s="3">
        <v>2650.57</v>
      </c>
    </row>
    <row r="65" spans="1:11" ht="12.75">
      <c r="A65" s="3" t="s">
        <v>63</v>
      </c>
      <c r="B65" s="3"/>
      <c r="C65" s="68">
        <f t="shared" si="1"/>
        <v>0</v>
      </c>
      <c r="D65" s="3"/>
      <c r="E65" s="3"/>
      <c r="F65" s="3"/>
      <c r="G65" s="3"/>
      <c r="H65" s="3"/>
      <c r="I65" s="3"/>
      <c r="J65" s="3"/>
      <c r="K65" s="3"/>
    </row>
    <row r="66" spans="1:11" s="43" customFormat="1" ht="33.75">
      <c r="A66" s="74" t="s">
        <v>559</v>
      </c>
      <c r="B66" s="41">
        <v>2081.239</v>
      </c>
      <c r="C66" s="68">
        <f t="shared" si="1"/>
        <v>5.702024657534246</v>
      </c>
      <c r="D66" s="41">
        <v>2046.035</v>
      </c>
      <c r="E66" s="41"/>
      <c r="F66" s="41"/>
      <c r="G66" s="41"/>
      <c r="H66" s="41"/>
      <c r="I66" s="41"/>
      <c r="J66" s="41"/>
      <c r="K66" s="41">
        <v>35.204</v>
      </c>
    </row>
    <row r="67" spans="1:11" ht="12.75">
      <c r="A67" s="3" t="s">
        <v>65</v>
      </c>
      <c r="B67" s="3">
        <v>1818.459</v>
      </c>
      <c r="C67" s="68">
        <f t="shared" si="1"/>
        <v>4.982079452054795</v>
      </c>
      <c r="D67" s="3"/>
      <c r="E67" s="3"/>
      <c r="F67" s="3"/>
      <c r="G67" s="3"/>
      <c r="H67" s="3"/>
      <c r="I67" s="3">
        <v>0.505</v>
      </c>
      <c r="J67" s="3"/>
      <c r="K67" s="3">
        <v>1817.954</v>
      </c>
    </row>
    <row r="68" spans="1:11" ht="12.75">
      <c r="A68" s="3" t="s">
        <v>66</v>
      </c>
      <c r="B68" s="3">
        <v>125.73</v>
      </c>
      <c r="C68" s="68">
        <f t="shared" si="1"/>
        <v>0.3444657534246576</v>
      </c>
      <c r="D68" s="3"/>
      <c r="E68" s="3"/>
      <c r="F68" s="3"/>
      <c r="G68" s="3"/>
      <c r="H68" s="3"/>
      <c r="I68" s="3"/>
      <c r="J68" s="3"/>
      <c r="K68" s="3">
        <v>125.73</v>
      </c>
    </row>
    <row r="69" spans="1:11" ht="12.75">
      <c r="A69" s="3" t="s">
        <v>67</v>
      </c>
      <c r="B69" s="3">
        <v>91.241</v>
      </c>
      <c r="C69" s="68">
        <f t="shared" si="1"/>
        <v>0.24997534246575343</v>
      </c>
      <c r="D69" s="3"/>
      <c r="E69" s="3"/>
      <c r="F69" s="3"/>
      <c r="G69" s="3"/>
      <c r="H69" s="3"/>
      <c r="I69" s="3"/>
      <c r="J69" s="3"/>
      <c r="K69" s="3">
        <v>91.241</v>
      </c>
    </row>
    <row r="70" spans="1:11" ht="12.75">
      <c r="A70" s="3" t="s">
        <v>68</v>
      </c>
      <c r="B70" s="3">
        <v>259.405</v>
      </c>
      <c r="C70" s="68">
        <f t="shared" si="1"/>
        <v>0.7106986301369862</v>
      </c>
      <c r="D70" s="3"/>
      <c r="E70" s="3"/>
      <c r="F70" s="3"/>
      <c r="G70" s="3"/>
      <c r="H70" s="3"/>
      <c r="I70" s="3"/>
      <c r="J70" s="3"/>
      <c r="K70" s="3">
        <v>259.405</v>
      </c>
    </row>
    <row r="71" spans="1:11" ht="12.75">
      <c r="A71" s="3" t="s">
        <v>69</v>
      </c>
      <c r="B71" s="3">
        <v>23.819</v>
      </c>
      <c r="C71" s="68">
        <f t="shared" si="1"/>
        <v>0.06525753424657534</v>
      </c>
      <c r="D71" s="3"/>
      <c r="E71" s="3"/>
      <c r="F71" s="3"/>
      <c r="G71" s="3"/>
      <c r="H71" s="3"/>
      <c r="I71" s="3"/>
      <c r="J71" s="3"/>
      <c r="K71" s="3">
        <v>23.819</v>
      </c>
    </row>
    <row r="72" spans="1:11" ht="12.75">
      <c r="A72" s="3" t="s">
        <v>70</v>
      </c>
      <c r="B72" s="3">
        <v>109.65299999999999</v>
      </c>
      <c r="C72" s="68">
        <f t="shared" si="1"/>
        <v>0.30041917808219176</v>
      </c>
      <c r="D72" s="3"/>
      <c r="E72" s="3"/>
      <c r="F72" s="3"/>
      <c r="G72" s="3"/>
      <c r="H72" s="3"/>
      <c r="I72" s="3"/>
      <c r="J72" s="3">
        <v>1.124</v>
      </c>
      <c r="K72" s="3">
        <v>108.529</v>
      </c>
    </row>
    <row r="73" spans="1:11" ht="12.75">
      <c r="A73" s="3" t="s">
        <v>71</v>
      </c>
      <c r="B73" s="3">
        <v>109.65299999999999</v>
      </c>
      <c r="C73" s="68">
        <f t="shared" si="1"/>
        <v>0.30041917808219176</v>
      </c>
      <c r="D73" s="3"/>
      <c r="E73" s="3"/>
      <c r="F73" s="3"/>
      <c r="G73" s="3"/>
      <c r="H73" s="3"/>
      <c r="I73" s="3"/>
      <c r="J73" s="3">
        <v>1.124</v>
      </c>
      <c r="K73" s="3">
        <v>108.529</v>
      </c>
    </row>
    <row r="74" spans="1:11" ht="12.75">
      <c r="A74" s="3" t="s">
        <v>72</v>
      </c>
      <c r="B74" s="3">
        <v>5.96</v>
      </c>
      <c r="C74" s="68">
        <f t="shared" si="1"/>
        <v>0.016328767123287673</v>
      </c>
      <c r="D74" s="3"/>
      <c r="E74" s="3"/>
      <c r="F74" s="3"/>
      <c r="G74" s="3"/>
      <c r="H74" s="3"/>
      <c r="I74" s="3">
        <v>5.96</v>
      </c>
      <c r="J74" s="3"/>
      <c r="K74" s="3"/>
    </row>
    <row r="75" spans="1:11" ht="12.75">
      <c r="A75" s="3" t="s">
        <v>73</v>
      </c>
      <c r="B75" s="3">
        <v>33.637</v>
      </c>
      <c r="C75" s="68">
        <f t="shared" si="1"/>
        <v>0.09215616438356164</v>
      </c>
      <c r="D75" s="3"/>
      <c r="E75" s="3"/>
      <c r="F75" s="3"/>
      <c r="G75" s="3"/>
      <c r="H75" s="3"/>
      <c r="I75" s="3"/>
      <c r="J75" s="3">
        <v>14.951</v>
      </c>
      <c r="K75" s="3">
        <v>18.686</v>
      </c>
    </row>
    <row r="76" spans="1:11" ht="12.75">
      <c r="A76" s="3" t="s">
        <v>74</v>
      </c>
      <c r="B76" s="3">
        <v>61807.015</v>
      </c>
      <c r="C76" s="68">
        <f aca="true" t="shared" si="2" ref="C76:C138">+(B76/365)</f>
        <v>169.3342876712329</v>
      </c>
      <c r="D76" s="3"/>
      <c r="E76" s="3"/>
      <c r="F76" s="3"/>
      <c r="G76" s="3"/>
      <c r="H76" s="3"/>
      <c r="I76" s="3">
        <v>61757.62</v>
      </c>
      <c r="J76" s="3">
        <v>13.546000000000001</v>
      </c>
      <c r="K76" s="3">
        <v>35.849</v>
      </c>
    </row>
    <row r="77" spans="1:11" ht="12.75">
      <c r="A77" s="3" t="s">
        <v>75</v>
      </c>
      <c r="B77" s="3">
        <v>80875.47699999998</v>
      </c>
      <c r="C77" s="68">
        <f t="shared" si="2"/>
        <v>221.57664931506844</v>
      </c>
      <c r="D77" s="3"/>
      <c r="E77" s="3"/>
      <c r="F77" s="3"/>
      <c r="G77" s="3"/>
      <c r="H77" s="3"/>
      <c r="I77" s="3">
        <v>80765.47099999999</v>
      </c>
      <c r="J77" s="3">
        <v>50.663000000000004</v>
      </c>
      <c r="K77" s="3">
        <v>59.343</v>
      </c>
    </row>
    <row r="78" spans="1:11" ht="12.75">
      <c r="A78" s="3" t="s">
        <v>76</v>
      </c>
      <c r="B78" s="3">
        <v>73.633</v>
      </c>
      <c r="C78" s="68">
        <f t="shared" si="2"/>
        <v>0.20173424657534245</v>
      </c>
      <c r="D78" s="3">
        <v>0.048</v>
      </c>
      <c r="E78" s="3"/>
      <c r="F78" s="3"/>
      <c r="G78" s="3"/>
      <c r="H78" s="3"/>
      <c r="I78" s="3"/>
      <c r="J78" s="3">
        <v>2.014</v>
      </c>
      <c r="K78" s="3">
        <v>71.571</v>
      </c>
    </row>
    <row r="79" spans="1:11" ht="12.75">
      <c r="A79" s="3" t="s">
        <v>77</v>
      </c>
      <c r="B79" s="3">
        <v>265.91</v>
      </c>
      <c r="C79" s="68">
        <f t="shared" si="2"/>
        <v>0.7285205479452056</v>
      </c>
      <c r="D79" s="3"/>
      <c r="E79" s="3"/>
      <c r="F79" s="3"/>
      <c r="G79" s="3"/>
      <c r="H79" s="3"/>
      <c r="I79" s="3"/>
      <c r="J79" s="3"/>
      <c r="K79" s="3">
        <v>265.91</v>
      </c>
    </row>
    <row r="80" spans="1:11" ht="12.75">
      <c r="A80" s="3" t="s">
        <v>78</v>
      </c>
      <c r="B80" s="3">
        <v>209.204</v>
      </c>
      <c r="C80" s="68">
        <f t="shared" si="2"/>
        <v>0.5731616438356164</v>
      </c>
      <c r="D80" s="3"/>
      <c r="E80" s="3"/>
      <c r="F80" s="3"/>
      <c r="G80" s="3"/>
      <c r="H80" s="3"/>
      <c r="I80" s="3"/>
      <c r="J80" s="3"/>
      <c r="K80" s="3">
        <v>209.204</v>
      </c>
    </row>
    <row r="81" spans="1:11" ht="12.75">
      <c r="A81" s="3" t="s">
        <v>79</v>
      </c>
      <c r="B81" s="3">
        <v>1011.0169999999999</v>
      </c>
      <c r="C81" s="68">
        <f t="shared" si="2"/>
        <v>2.7699095890410956</v>
      </c>
      <c r="D81" s="3"/>
      <c r="E81" s="3"/>
      <c r="F81" s="3"/>
      <c r="G81" s="3"/>
      <c r="H81" s="3"/>
      <c r="I81" s="3"/>
      <c r="J81" s="3"/>
      <c r="K81" s="3">
        <v>1011.0169999999999</v>
      </c>
    </row>
    <row r="82" spans="1:11" ht="12.75">
      <c r="A82" s="3" t="s">
        <v>80</v>
      </c>
      <c r="B82" s="3">
        <v>314.76900000000006</v>
      </c>
      <c r="C82" s="68">
        <f t="shared" si="2"/>
        <v>0.8623808219178084</v>
      </c>
      <c r="D82" s="3"/>
      <c r="E82" s="3"/>
      <c r="F82" s="3"/>
      <c r="G82" s="3"/>
      <c r="H82" s="3"/>
      <c r="I82" s="3">
        <v>259.391</v>
      </c>
      <c r="J82" s="3">
        <v>25.016000000000002</v>
      </c>
      <c r="K82" s="3">
        <v>30.362000000000002</v>
      </c>
    </row>
    <row r="83" spans="1:11" ht="12.75">
      <c r="A83" s="3" t="s">
        <v>81</v>
      </c>
      <c r="B83" s="3">
        <v>25942.614</v>
      </c>
      <c r="C83" s="68">
        <f t="shared" si="2"/>
        <v>71.07565479452055</v>
      </c>
      <c r="D83" s="3"/>
      <c r="E83" s="3"/>
      <c r="F83" s="3"/>
      <c r="G83" s="3"/>
      <c r="H83" s="3"/>
      <c r="I83" s="3">
        <v>25771</v>
      </c>
      <c r="J83" s="3">
        <v>4</v>
      </c>
      <c r="K83" s="3">
        <v>167.614</v>
      </c>
    </row>
    <row r="84" spans="1:11" ht="12.75">
      <c r="A84" s="3" t="s">
        <v>82</v>
      </c>
      <c r="B84" s="3">
        <v>28.5</v>
      </c>
      <c r="C84" s="68">
        <f t="shared" si="2"/>
        <v>0.07808219178082192</v>
      </c>
      <c r="D84" s="3"/>
      <c r="E84" s="3"/>
      <c r="F84" s="3"/>
      <c r="G84" s="3"/>
      <c r="H84" s="3"/>
      <c r="I84" s="3">
        <v>28.5</v>
      </c>
      <c r="J84" s="3"/>
      <c r="K84" s="3"/>
    </row>
    <row r="85" spans="1:11" ht="12.75">
      <c r="A85" s="3" t="s">
        <v>83</v>
      </c>
      <c r="B85" s="3">
        <v>20746.174000000003</v>
      </c>
      <c r="C85" s="68">
        <f t="shared" si="2"/>
        <v>56.83883287671234</v>
      </c>
      <c r="D85" s="3"/>
      <c r="E85" s="3"/>
      <c r="F85" s="3"/>
      <c r="G85" s="3"/>
      <c r="H85" s="3"/>
      <c r="I85" s="3">
        <v>20499.133</v>
      </c>
      <c r="J85" s="3">
        <v>2.428</v>
      </c>
      <c r="K85" s="3">
        <v>244.61300000000003</v>
      </c>
    </row>
    <row r="86" spans="1:11" ht="12.75">
      <c r="A86" s="3"/>
      <c r="B86" s="3"/>
      <c r="C86" s="68"/>
      <c r="D86" s="3"/>
      <c r="E86" s="3"/>
      <c r="F86" s="3"/>
      <c r="G86" s="3"/>
      <c r="H86" s="3"/>
      <c r="I86" s="3"/>
      <c r="J86" s="3"/>
      <c r="K86" s="3"/>
    </row>
    <row r="87" spans="1:11" ht="12.75">
      <c r="A87" s="2"/>
      <c r="B87" s="3"/>
      <c r="C87" s="68"/>
      <c r="D87" s="3"/>
      <c r="E87" s="3"/>
      <c r="F87" s="3"/>
      <c r="G87" s="3"/>
      <c r="H87" s="3"/>
      <c r="I87" s="3"/>
      <c r="J87" s="3"/>
      <c r="K87" s="3"/>
    </row>
    <row r="88" spans="1:11" ht="12.75">
      <c r="A88" s="33" t="s">
        <v>84</v>
      </c>
      <c r="B88" s="32">
        <v>2388.4970000000003</v>
      </c>
      <c r="C88" s="68">
        <f t="shared" si="2"/>
        <v>6.543827397260275</v>
      </c>
      <c r="D88" s="32">
        <v>59.386</v>
      </c>
      <c r="E88" s="32">
        <v>32.344</v>
      </c>
      <c r="F88" s="32"/>
      <c r="G88" s="32">
        <v>1760.767</v>
      </c>
      <c r="H88" s="32">
        <v>175.228</v>
      </c>
      <c r="I88" s="32">
        <v>329.464</v>
      </c>
      <c r="J88" s="32">
        <v>31.308</v>
      </c>
      <c r="K88" s="32"/>
    </row>
    <row r="89" spans="1:11" ht="12.75">
      <c r="A89" s="2"/>
      <c r="B89" s="3"/>
      <c r="C89" s="68"/>
      <c r="D89" s="3"/>
      <c r="E89" s="3"/>
      <c r="F89" s="3"/>
      <c r="G89" s="3"/>
      <c r="H89" s="3"/>
      <c r="I89" s="3"/>
      <c r="J89" s="3"/>
      <c r="K89" s="3"/>
    </row>
    <row r="90" spans="1:11" ht="12.75">
      <c r="A90" s="2" t="s">
        <v>85</v>
      </c>
      <c r="B90" s="3">
        <v>39.049</v>
      </c>
      <c r="C90" s="68">
        <f t="shared" si="2"/>
        <v>0.10698356164383561</v>
      </c>
      <c r="D90" s="3"/>
      <c r="E90" s="3"/>
      <c r="F90" s="71"/>
      <c r="G90" s="3">
        <v>39.049</v>
      </c>
      <c r="H90" s="3"/>
      <c r="I90" s="3"/>
      <c r="J90" s="3"/>
      <c r="K90" s="3"/>
    </row>
    <row r="91" spans="1:11" ht="12.75">
      <c r="A91" s="2" t="s">
        <v>86</v>
      </c>
      <c r="B91" s="3">
        <v>457.1770000000001</v>
      </c>
      <c r="C91" s="68">
        <f t="shared" si="2"/>
        <v>1.2525397260273974</v>
      </c>
      <c r="D91" s="3"/>
      <c r="E91" s="3"/>
      <c r="F91" s="71"/>
      <c r="G91" s="3">
        <v>211.246</v>
      </c>
      <c r="H91" s="3">
        <v>1.41</v>
      </c>
      <c r="I91" s="3">
        <v>244.521</v>
      </c>
      <c r="J91" s="3"/>
      <c r="K91" s="3"/>
    </row>
    <row r="92" spans="1:11" ht="12.75">
      <c r="A92" s="2" t="s">
        <v>87</v>
      </c>
      <c r="B92" s="3">
        <v>28.869</v>
      </c>
      <c r="C92" s="68">
        <f t="shared" si="2"/>
        <v>0.0790931506849315</v>
      </c>
      <c r="D92" s="3"/>
      <c r="E92" s="3"/>
      <c r="F92" s="71"/>
      <c r="G92" s="3"/>
      <c r="H92" s="3"/>
      <c r="I92" s="3">
        <v>28.869</v>
      </c>
      <c r="J92" s="3"/>
      <c r="K92" s="3"/>
    </row>
    <row r="93" spans="1:11" ht="12.75">
      <c r="A93" s="2" t="s">
        <v>88</v>
      </c>
      <c r="B93" s="3">
        <v>551.2440000000001</v>
      </c>
      <c r="C93" s="68">
        <f t="shared" si="2"/>
        <v>1.5102575342465758</v>
      </c>
      <c r="D93" s="3"/>
      <c r="E93" s="3"/>
      <c r="F93" s="71"/>
      <c r="G93" s="3">
        <v>551.2440000000001</v>
      </c>
      <c r="H93" s="3"/>
      <c r="I93" s="3"/>
      <c r="J93" s="3"/>
      <c r="K93" s="3"/>
    </row>
    <row r="94" spans="1:11" ht="12.75">
      <c r="A94" s="2" t="s">
        <v>89</v>
      </c>
      <c r="B94" s="3">
        <v>17.66</v>
      </c>
      <c r="C94" s="68">
        <f t="shared" si="2"/>
        <v>0.048383561643835615</v>
      </c>
      <c r="D94" s="3"/>
      <c r="E94" s="3">
        <v>17.66</v>
      </c>
      <c r="F94" s="71"/>
      <c r="G94" s="3"/>
      <c r="H94" s="3"/>
      <c r="I94" s="3"/>
      <c r="J94" s="3"/>
      <c r="K94" s="3"/>
    </row>
    <row r="95" spans="1:11" ht="12.75">
      <c r="A95" s="27" t="s">
        <v>90</v>
      </c>
      <c r="B95" s="29">
        <v>108.22599999999998</v>
      </c>
      <c r="C95" s="68">
        <f t="shared" si="2"/>
        <v>0.29650958904109587</v>
      </c>
      <c r="D95" s="29">
        <v>14.046</v>
      </c>
      <c r="E95" s="29"/>
      <c r="F95" s="71"/>
      <c r="G95" s="29">
        <v>69.937</v>
      </c>
      <c r="H95" s="29">
        <v>18.407</v>
      </c>
      <c r="I95" s="29"/>
      <c r="J95" s="29">
        <v>5.836</v>
      </c>
      <c r="K95" s="29"/>
    </row>
    <row r="96" spans="1:11" ht="12.75">
      <c r="A96" s="2" t="s">
        <v>91</v>
      </c>
      <c r="B96" s="3">
        <v>71.157</v>
      </c>
      <c r="C96" s="68">
        <f t="shared" si="2"/>
        <v>0.19495068493150683</v>
      </c>
      <c r="D96" s="3"/>
      <c r="E96" s="3"/>
      <c r="F96" s="71"/>
      <c r="G96" s="3">
        <v>71.157</v>
      </c>
      <c r="H96" s="3"/>
      <c r="I96" s="3"/>
      <c r="J96" s="3"/>
      <c r="K96" s="3"/>
    </row>
    <row r="97" spans="1:11" ht="12.75">
      <c r="A97" s="2" t="s">
        <v>92</v>
      </c>
      <c r="B97" s="3">
        <v>325.298</v>
      </c>
      <c r="C97" s="68">
        <f t="shared" si="2"/>
        <v>0.891227397260274</v>
      </c>
      <c r="D97" s="3"/>
      <c r="E97" s="3"/>
      <c r="F97" s="71"/>
      <c r="G97" s="3">
        <v>207.09799999999998</v>
      </c>
      <c r="H97" s="3">
        <v>88.987</v>
      </c>
      <c r="I97" s="3">
        <v>29.213</v>
      </c>
      <c r="J97" s="3"/>
      <c r="K97" s="3"/>
    </row>
    <row r="98" spans="1:11" ht="12.75">
      <c r="A98" s="2" t="s">
        <v>93</v>
      </c>
      <c r="B98" s="3">
        <v>592.22</v>
      </c>
      <c r="C98" s="68">
        <f t="shared" si="2"/>
        <v>1.6225205479452056</v>
      </c>
      <c r="D98" s="3"/>
      <c r="E98" s="3"/>
      <c r="F98" s="71"/>
      <c r="G98" s="3">
        <v>540.2080000000001</v>
      </c>
      <c r="H98" s="3">
        <v>23.69</v>
      </c>
      <c r="I98" s="3">
        <v>2.85</v>
      </c>
      <c r="J98" s="3">
        <v>25.472</v>
      </c>
      <c r="K98" s="3"/>
    </row>
    <row r="99" spans="1:11" ht="12.75">
      <c r="A99" s="2" t="s">
        <v>94</v>
      </c>
      <c r="B99" s="3">
        <v>43.812</v>
      </c>
      <c r="C99" s="68">
        <f t="shared" si="2"/>
        <v>0.12003287671232876</v>
      </c>
      <c r="D99" s="3"/>
      <c r="E99" s="3">
        <v>14.684</v>
      </c>
      <c r="F99" s="71"/>
      <c r="G99" s="3">
        <v>29.128</v>
      </c>
      <c r="H99" s="3"/>
      <c r="I99" s="3"/>
      <c r="J99" s="3"/>
      <c r="K99" s="3"/>
    </row>
    <row r="100" spans="1:11" ht="12.75">
      <c r="A100" s="2" t="s">
        <v>95</v>
      </c>
      <c r="B100" s="3">
        <v>41.629</v>
      </c>
      <c r="C100" s="68">
        <f t="shared" si="2"/>
        <v>0.11405205479452055</v>
      </c>
      <c r="D100" s="3">
        <v>11.344</v>
      </c>
      <c r="E100" s="3"/>
      <c r="F100" s="71"/>
      <c r="G100" s="3">
        <v>24.2</v>
      </c>
      <c r="H100" s="3">
        <v>6.085</v>
      </c>
      <c r="I100" s="3"/>
      <c r="J100" s="3"/>
      <c r="K100" s="3"/>
    </row>
    <row r="101" spans="1:11" ht="12.75">
      <c r="A101" s="2" t="s">
        <v>96</v>
      </c>
      <c r="B101" s="3">
        <v>112.156</v>
      </c>
      <c r="C101" s="68">
        <f t="shared" si="2"/>
        <v>0.30727671232876713</v>
      </c>
      <c r="D101" s="3">
        <v>33.996</v>
      </c>
      <c r="E101" s="3"/>
      <c r="F101" s="71"/>
      <c r="G101" s="3">
        <v>17.5</v>
      </c>
      <c r="H101" s="3">
        <v>36.649</v>
      </c>
      <c r="I101" s="3">
        <v>24.011000000000003</v>
      </c>
      <c r="J101" s="3"/>
      <c r="K101" s="3"/>
    </row>
    <row r="102" spans="1:11" ht="12.75">
      <c r="A102" s="2"/>
      <c r="B102" s="2"/>
      <c r="C102" s="68"/>
      <c r="D102" s="2"/>
      <c r="E102" s="2"/>
      <c r="F102" s="42"/>
      <c r="G102" s="2"/>
      <c r="H102" s="2"/>
      <c r="I102" s="2"/>
      <c r="J102" s="2"/>
      <c r="K102" s="2"/>
    </row>
    <row r="103" spans="1:11" ht="12.75">
      <c r="A103" s="2"/>
      <c r="B103" s="2"/>
      <c r="C103" s="68"/>
      <c r="D103" s="2"/>
      <c r="E103" s="2"/>
      <c r="F103" s="2"/>
      <c r="G103" s="2"/>
      <c r="H103" s="2"/>
      <c r="I103" s="2"/>
      <c r="J103" s="2"/>
      <c r="K103" s="2"/>
    </row>
    <row r="104" spans="1:11" ht="12.75">
      <c r="A104" s="2"/>
      <c r="B104" s="3"/>
      <c r="C104" s="68"/>
      <c r="D104" s="3"/>
      <c r="E104" s="3"/>
      <c r="F104" s="3"/>
      <c r="G104" s="3"/>
      <c r="H104" s="3"/>
      <c r="I104" s="3"/>
      <c r="J104" s="3"/>
      <c r="K104" s="3"/>
    </row>
    <row r="105" spans="1:11" ht="12.75">
      <c r="A105" s="33" t="s">
        <v>97</v>
      </c>
      <c r="B105" s="32">
        <v>3821.011</v>
      </c>
      <c r="C105" s="68">
        <f t="shared" si="2"/>
        <v>10.468523287671232</v>
      </c>
      <c r="D105" s="24"/>
      <c r="E105" s="24"/>
      <c r="F105" s="24"/>
      <c r="G105" s="32">
        <v>2633.754</v>
      </c>
      <c r="H105" s="32">
        <v>350.774</v>
      </c>
      <c r="I105" s="32">
        <v>810.3693</v>
      </c>
      <c r="J105" s="32">
        <v>26.114</v>
      </c>
      <c r="K105" s="24"/>
    </row>
    <row r="106" spans="1:11" ht="12.75">
      <c r="A106" s="2"/>
      <c r="B106" s="3"/>
      <c r="C106" s="68"/>
      <c r="D106" s="3"/>
      <c r="E106" s="3"/>
      <c r="F106" s="3"/>
      <c r="G106" s="3"/>
      <c r="H106" s="3"/>
      <c r="I106" s="3"/>
      <c r="J106" s="3"/>
      <c r="K106" s="3"/>
    </row>
    <row r="107" spans="1:11" ht="12.75">
      <c r="A107" s="2" t="s">
        <v>98</v>
      </c>
      <c r="B107" s="3">
        <v>52.663</v>
      </c>
      <c r="C107" s="68">
        <f t="shared" si="2"/>
        <v>0.1442821917808219</v>
      </c>
      <c r="D107" s="3"/>
      <c r="E107" s="3"/>
      <c r="F107" s="3"/>
      <c r="G107" s="3"/>
      <c r="H107" s="3"/>
      <c r="I107" s="3">
        <v>52.663</v>
      </c>
      <c r="J107" s="3"/>
      <c r="K107" s="3"/>
    </row>
    <row r="108" spans="1:11" ht="12.75">
      <c r="A108" s="2" t="s">
        <v>99</v>
      </c>
      <c r="B108" s="3">
        <v>84.009</v>
      </c>
      <c r="C108" s="68">
        <f t="shared" si="2"/>
        <v>0.23016164383561644</v>
      </c>
      <c r="D108" s="3"/>
      <c r="E108" s="3"/>
      <c r="F108" s="3"/>
      <c r="G108" s="3"/>
      <c r="H108" s="3">
        <v>5.125</v>
      </c>
      <c r="I108" s="3">
        <v>78.8843</v>
      </c>
      <c r="J108" s="3"/>
      <c r="K108" s="3"/>
    </row>
    <row r="109" spans="1:11" ht="12.75">
      <c r="A109" s="2" t="s">
        <v>100</v>
      </c>
      <c r="B109" s="3">
        <v>69.034</v>
      </c>
      <c r="C109" s="68">
        <f t="shared" si="2"/>
        <v>0.18913424657534247</v>
      </c>
      <c r="D109" s="3"/>
      <c r="E109" s="3"/>
      <c r="F109" s="3"/>
      <c r="G109" s="3">
        <v>69.034</v>
      </c>
      <c r="H109" s="3"/>
      <c r="I109" s="3"/>
      <c r="J109" s="3"/>
      <c r="K109" s="3"/>
    </row>
    <row r="110" spans="1:11" ht="12.75">
      <c r="A110" s="2" t="s">
        <v>101</v>
      </c>
      <c r="B110" s="3">
        <v>1903.011</v>
      </c>
      <c r="C110" s="68">
        <f t="shared" si="2"/>
        <v>5.213728767123287</v>
      </c>
      <c r="D110" s="3"/>
      <c r="E110" s="3"/>
      <c r="F110" s="3"/>
      <c r="G110" s="3">
        <v>1663.794</v>
      </c>
      <c r="H110" s="3">
        <v>209.34199999999998</v>
      </c>
      <c r="I110" s="3">
        <v>29.875</v>
      </c>
      <c r="J110" s="3"/>
      <c r="K110" s="3"/>
    </row>
    <row r="111" spans="1:11" ht="12.75">
      <c r="A111" s="2" t="s">
        <v>102</v>
      </c>
      <c r="B111" s="3">
        <v>92.812</v>
      </c>
      <c r="C111" s="68">
        <f t="shared" si="2"/>
        <v>0.2542794520547945</v>
      </c>
      <c r="D111" s="3"/>
      <c r="E111" s="3"/>
      <c r="F111" s="3"/>
      <c r="G111" s="3">
        <v>72.923</v>
      </c>
      <c r="H111" s="3"/>
      <c r="I111" s="3">
        <v>19.889</v>
      </c>
      <c r="J111" s="3"/>
      <c r="K111" s="3"/>
    </row>
    <row r="112" spans="1:11" ht="12.75">
      <c r="A112" s="2" t="s">
        <v>103</v>
      </c>
      <c r="B112" s="3">
        <v>35.181</v>
      </c>
      <c r="C112" s="68">
        <f t="shared" si="2"/>
        <v>0.09638630136986301</v>
      </c>
      <c r="D112" s="3"/>
      <c r="E112" s="3"/>
      <c r="F112" s="3"/>
      <c r="G112" s="3">
        <v>27.800999999999995</v>
      </c>
      <c r="H112" s="3"/>
      <c r="I112" s="3">
        <v>7.38</v>
      </c>
      <c r="J112" s="3"/>
      <c r="K112" s="3"/>
    </row>
    <row r="113" spans="1:11" ht="12.75">
      <c r="A113" s="2" t="s">
        <v>104</v>
      </c>
      <c r="B113" s="3">
        <v>95.17300000000002</v>
      </c>
      <c r="C113" s="68">
        <f t="shared" si="2"/>
        <v>0.2607479452054795</v>
      </c>
      <c r="D113" s="3"/>
      <c r="E113" s="3"/>
      <c r="F113" s="3"/>
      <c r="G113" s="3">
        <v>9.845</v>
      </c>
      <c r="H113" s="3"/>
      <c r="I113" s="3">
        <v>85.32800000000002</v>
      </c>
      <c r="J113" s="3"/>
      <c r="K113" s="3"/>
    </row>
    <row r="114" spans="1:11" ht="12.75">
      <c r="A114" s="2" t="s">
        <v>105</v>
      </c>
      <c r="B114" s="3">
        <v>56.126000000000005</v>
      </c>
      <c r="C114" s="68">
        <f t="shared" si="2"/>
        <v>0.15376986301369863</v>
      </c>
      <c r="D114" s="3"/>
      <c r="E114" s="3"/>
      <c r="F114" s="3"/>
      <c r="G114" s="3">
        <v>16.478</v>
      </c>
      <c r="H114" s="3">
        <v>7.111000000000001</v>
      </c>
      <c r="I114" s="3">
        <v>32.537</v>
      </c>
      <c r="J114" s="3"/>
      <c r="K114" s="3"/>
    </row>
    <row r="115" spans="1:11" ht="12.75">
      <c r="A115" s="2" t="s">
        <v>106</v>
      </c>
      <c r="B115" s="3">
        <v>46.616</v>
      </c>
      <c r="C115" s="68">
        <f t="shared" si="2"/>
        <v>0.12771506849315067</v>
      </c>
      <c r="D115" s="3"/>
      <c r="E115" s="3"/>
      <c r="F115" s="3"/>
      <c r="G115" s="3"/>
      <c r="H115" s="3"/>
      <c r="I115" s="3">
        <v>20.502</v>
      </c>
      <c r="J115" s="3">
        <v>26.114</v>
      </c>
      <c r="K115" s="3"/>
    </row>
    <row r="116" spans="1:11" ht="12.75">
      <c r="A116" s="2" t="s">
        <v>107</v>
      </c>
      <c r="B116" s="3">
        <v>133.574</v>
      </c>
      <c r="C116" s="68">
        <f t="shared" si="2"/>
        <v>0.36595616438356166</v>
      </c>
      <c r="D116" s="3"/>
      <c r="E116" s="3"/>
      <c r="F116" s="3"/>
      <c r="G116" s="3">
        <v>131.089</v>
      </c>
      <c r="H116" s="3">
        <v>2.485</v>
      </c>
      <c r="I116" s="3"/>
      <c r="J116" s="3"/>
      <c r="K116" s="3"/>
    </row>
    <row r="117" spans="1:11" ht="12.75">
      <c r="A117" s="2" t="s">
        <v>108</v>
      </c>
      <c r="B117" s="3">
        <v>204.833</v>
      </c>
      <c r="C117" s="68">
        <f t="shared" si="2"/>
        <v>0.561186301369863</v>
      </c>
      <c r="D117" s="3"/>
      <c r="E117" s="3"/>
      <c r="F117" s="3"/>
      <c r="G117" s="3"/>
      <c r="H117" s="3">
        <v>4.353</v>
      </c>
      <c r="I117" s="3">
        <v>200.48</v>
      </c>
      <c r="J117" s="3"/>
      <c r="K117" s="3"/>
    </row>
    <row r="118" spans="1:11" ht="12.75">
      <c r="A118" s="2" t="s">
        <v>109</v>
      </c>
      <c r="B118" s="3">
        <v>513.819</v>
      </c>
      <c r="C118" s="68">
        <f t="shared" si="2"/>
        <v>1.4077232876712327</v>
      </c>
      <c r="D118" s="3"/>
      <c r="E118" s="3"/>
      <c r="F118" s="3"/>
      <c r="G118" s="3">
        <v>444.599</v>
      </c>
      <c r="H118" s="3">
        <v>5.597</v>
      </c>
      <c r="I118" s="3">
        <v>63.623000000000005</v>
      </c>
      <c r="J118" s="3"/>
      <c r="K118" s="3"/>
    </row>
    <row r="119" spans="1:11" ht="12.75">
      <c r="A119" s="2" t="s">
        <v>110</v>
      </c>
      <c r="B119" s="3">
        <v>56.93899999999999</v>
      </c>
      <c r="C119" s="68">
        <f t="shared" si="2"/>
        <v>0.1559972602739726</v>
      </c>
      <c r="D119" s="3"/>
      <c r="E119" s="3"/>
      <c r="F119" s="3"/>
      <c r="G119" s="3">
        <v>0.62</v>
      </c>
      <c r="H119" s="3">
        <v>11.59</v>
      </c>
      <c r="I119" s="3">
        <v>44.729</v>
      </c>
      <c r="J119" s="3"/>
      <c r="K119" s="3"/>
    </row>
    <row r="120" spans="1:11" ht="12.75">
      <c r="A120" s="2" t="s">
        <v>111</v>
      </c>
      <c r="B120" s="3">
        <v>253.389</v>
      </c>
      <c r="C120" s="68">
        <f t="shared" si="2"/>
        <v>0.6942164383561644</v>
      </c>
      <c r="D120" s="3"/>
      <c r="E120" s="3"/>
      <c r="F120" s="3"/>
      <c r="G120" s="3">
        <v>73.785</v>
      </c>
      <c r="H120" s="3">
        <v>100.714</v>
      </c>
      <c r="I120" s="3">
        <v>78.89</v>
      </c>
      <c r="J120" s="3"/>
      <c r="K120" s="3"/>
    </row>
    <row r="121" spans="1:11" ht="12.75">
      <c r="A121" s="2" t="s">
        <v>112</v>
      </c>
      <c r="B121" s="3">
        <v>101.912</v>
      </c>
      <c r="C121" s="68">
        <f t="shared" si="2"/>
        <v>0.27921095890410963</v>
      </c>
      <c r="D121" s="3"/>
      <c r="E121" s="3"/>
      <c r="F121" s="3"/>
      <c r="G121" s="3">
        <v>96.558</v>
      </c>
      <c r="H121" s="3">
        <v>4</v>
      </c>
      <c r="I121" s="3">
        <v>1.354</v>
      </c>
      <c r="J121" s="3"/>
      <c r="K121" s="3"/>
    </row>
    <row r="122" spans="1:11" ht="12.75">
      <c r="A122" s="2" t="s">
        <v>113</v>
      </c>
      <c r="B122" s="3">
        <v>121.92</v>
      </c>
      <c r="C122" s="68">
        <f t="shared" si="2"/>
        <v>0.334027397260274</v>
      </c>
      <c r="D122" s="3"/>
      <c r="E122" s="3"/>
      <c r="F122" s="3"/>
      <c r="G122" s="3">
        <v>27.228</v>
      </c>
      <c r="H122" s="3">
        <v>0.457</v>
      </c>
      <c r="I122" s="3">
        <v>94.235</v>
      </c>
      <c r="J122" s="3"/>
      <c r="K122" s="3"/>
    </row>
    <row r="123" spans="1:11" ht="12.75">
      <c r="A123" s="2"/>
      <c r="B123" s="3"/>
      <c r="C123" s="68"/>
      <c r="D123" s="3"/>
      <c r="E123" s="3"/>
      <c r="F123" s="3"/>
      <c r="G123" s="3"/>
      <c r="H123" s="3"/>
      <c r="I123" s="3"/>
      <c r="J123" s="3"/>
      <c r="K123" s="3"/>
    </row>
    <row r="124" spans="1:11" ht="12.75">
      <c r="A124" s="2"/>
      <c r="B124" s="3"/>
      <c r="C124" s="68"/>
      <c r="D124" s="3"/>
      <c r="E124" s="3"/>
      <c r="F124" s="3"/>
      <c r="G124" s="3"/>
      <c r="H124" s="3"/>
      <c r="I124" s="3"/>
      <c r="J124" s="3"/>
      <c r="K124" s="3"/>
    </row>
    <row r="125" spans="1:11" ht="12.75">
      <c r="A125" s="33" t="s">
        <v>114</v>
      </c>
      <c r="B125" s="32">
        <v>1699.05</v>
      </c>
      <c r="C125" s="68">
        <f t="shared" si="2"/>
        <v>4.654931506849315</v>
      </c>
      <c r="D125" s="32"/>
      <c r="E125" s="32"/>
      <c r="F125" s="32"/>
      <c r="G125" s="32">
        <v>747.557</v>
      </c>
      <c r="H125" s="32">
        <v>20.364</v>
      </c>
      <c r="I125" s="32">
        <v>163.721</v>
      </c>
      <c r="J125" s="32">
        <v>292.654</v>
      </c>
      <c r="K125" s="32">
        <v>474.753</v>
      </c>
    </row>
    <row r="126" spans="1:11" ht="12.75">
      <c r="A126" s="2"/>
      <c r="B126" s="112"/>
      <c r="C126" s="68"/>
      <c r="D126" s="3"/>
      <c r="E126" s="3"/>
      <c r="F126" s="3"/>
      <c r="G126" s="3"/>
      <c r="H126" s="3"/>
      <c r="I126" s="3"/>
      <c r="J126" s="3"/>
      <c r="K126" s="3"/>
    </row>
    <row r="127" spans="1:11" ht="12.75">
      <c r="A127" s="2" t="s">
        <v>115</v>
      </c>
      <c r="B127" s="3">
        <v>578.166</v>
      </c>
      <c r="C127" s="68">
        <f t="shared" si="2"/>
        <v>1.5840164383561646</v>
      </c>
      <c r="D127" s="3"/>
      <c r="E127" s="3"/>
      <c r="F127" s="3"/>
      <c r="G127" s="3"/>
      <c r="H127" s="3"/>
      <c r="I127" s="3"/>
      <c r="J127" s="3">
        <v>128.743</v>
      </c>
      <c r="K127" s="3">
        <v>449.423</v>
      </c>
    </row>
    <row r="128" spans="1:11" ht="12.75">
      <c r="A128" s="2" t="s">
        <v>116</v>
      </c>
      <c r="B128" s="3">
        <v>639.717</v>
      </c>
      <c r="C128" s="68">
        <f t="shared" si="2"/>
        <v>1.7526493150684932</v>
      </c>
      <c r="D128" s="3"/>
      <c r="E128" s="3"/>
      <c r="F128" s="3"/>
      <c r="G128" s="3">
        <v>633.55</v>
      </c>
      <c r="H128" s="3">
        <v>6.167</v>
      </c>
      <c r="I128" s="3"/>
      <c r="J128" s="3"/>
      <c r="K128" s="3"/>
    </row>
    <row r="129" spans="1:11" ht="12.75">
      <c r="A129" s="2" t="s">
        <v>117</v>
      </c>
      <c r="B129" s="3">
        <v>71.311</v>
      </c>
      <c r="C129" s="68">
        <f t="shared" si="2"/>
        <v>0.19537260273972604</v>
      </c>
      <c r="D129" s="3"/>
      <c r="E129" s="3"/>
      <c r="F129" s="3"/>
      <c r="G129" s="3">
        <v>1.286</v>
      </c>
      <c r="H129" s="3">
        <v>7.892</v>
      </c>
      <c r="I129" s="3">
        <v>62.133</v>
      </c>
      <c r="J129" s="3"/>
      <c r="K129" s="3"/>
    </row>
    <row r="130" spans="1:11" ht="12.75">
      <c r="A130" s="2" t="s">
        <v>118</v>
      </c>
      <c r="B130" s="3">
        <v>70.458</v>
      </c>
      <c r="C130" s="68">
        <f t="shared" si="2"/>
        <v>0.19303561643835615</v>
      </c>
      <c r="D130" s="3"/>
      <c r="E130" s="3"/>
      <c r="F130" s="3"/>
      <c r="G130" s="3">
        <v>60.538000000000004</v>
      </c>
      <c r="H130" s="3">
        <v>6.305</v>
      </c>
      <c r="I130" s="3">
        <v>3.615</v>
      </c>
      <c r="J130" s="3"/>
      <c r="K130" s="3"/>
    </row>
    <row r="131" spans="1:11" ht="12.75">
      <c r="A131" s="2" t="s">
        <v>307</v>
      </c>
      <c r="B131" s="3">
        <v>60.511</v>
      </c>
      <c r="C131" s="68">
        <f t="shared" si="2"/>
        <v>0.16578356164383562</v>
      </c>
      <c r="D131" s="3"/>
      <c r="E131" s="3"/>
      <c r="F131" s="3"/>
      <c r="G131" s="3">
        <v>50.591</v>
      </c>
      <c r="H131" s="3">
        <v>6.305</v>
      </c>
      <c r="I131" s="3">
        <v>3.615</v>
      </c>
      <c r="J131" s="3"/>
      <c r="K131" s="3"/>
    </row>
    <row r="132" spans="1:11" ht="12.75">
      <c r="A132" s="2" t="s">
        <v>120</v>
      </c>
      <c r="B132" s="3">
        <v>18.156000000000002</v>
      </c>
      <c r="C132" s="68">
        <f t="shared" si="2"/>
        <v>0.04974246575342466</v>
      </c>
      <c r="D132" s="3"/>
      <c r="E132" s="3"/>
      <c r="F132" s="3"/>
      <c r="G132" s="3">
        <v>13.876000000000001</v>
      </c>
      <c r="H132" s="3"/>
      <c r="I132" s="3"/>
      <c r="J132" s="3"/>
      <c r="K132" s="3">
        <v>4.28</v>
      </c>
    </row>
    <row r="133" spans="1:11" ht="12.75">
      <c r="A133" s="2" t="s">
        <v>121</v>
      </c>
      <c r="B133" s="3">
        <v>20.907000000000004</v>
      </c>
      <c r="C133" s="68">
        <f t="shared" si="2"/>
        <v>0.05727945205479453</v>
      </c>
      <c r="D133" s="3"/>
      <c r="E133" s="3"/>
      <c r="F133" s="3"/>
      <c r="G133" s="3"/>
      <c r="H133" s="3"/>
      <c r="I133" s="3">
        <v>1.498</v>
      </c>
      <c r="J133" s="3">
        <v>18.105</v>
      </c>
      <c r="K133" s="3">
        <v>1.304</v>
      </c>
    </row>
    <row r="134" spans="1:11" ht="12.75">
      <c r="A134" s="2" t="s">
        <v>122</v>
      </c>
      <c r="B134" s="3">
        <v>4.164</v>
      </c>
      <c r="C134" s="68">
        <f t="shared" si="2"/>
        <v>0.01140821917808219</v>
      </c>
      <c r="D134" s="3"/>
      <c r="E134" s="3"/>
      <c r="F134" s="3"/>
      <c r="G134" s="3"/>
      <c r="H134" s="3"/>
      <c r="I134" s="3">
        <v>0.588</v>
      </c>
      <c r="J134" s="3">
        <v>3.576</v>
      </c>
      <c r="K134" s="3"/>
    </row>
    <row r="135" spans="1:11" ht="12.75">
      <c r="A135" s="2" t="s">
        <v>123</v>
      </c>
      <c r="B135" s="3">
        <v>37.744</v>
      </c>
      <c r="C135" s="68">
        <f t="shared" si="2"/>
        <v>0.1034082191780822</v>
      </c>
      <c r="D135" s="3"/>
      <c r="E135" s="3"/>
      <c r="F135" s="3"/>
      <c r="G135" s="3"/>
      <c r="H135" s="3"/>
      <c r="I135" s="3">
        <v>28.084</v>
      </c>
      <c r="J135" s="3">
        <v>9.66</v>
      </c>
      <c r="K135" s="3"/>
    </row>
    <row r="136" spans="1:11" ht="12.75">
      <c r="A136" s="2" t="s">
        <v>124</v>
      </c>
      <c r="B136" s="3">
        <v>42.545</v>
      </c>
      <c r="C136" s="68">
        <f t="shared" si="2"/>
        <v>0.11656164383561644</v>
      </c>
      <c r="D136" s="3"/>
      <c r="E136" s="3"/>
      <c r="F136" s="3"/>
      <c r="G136" s="3">
        <v>22.863</v>
      </c>
      <c r="H136" s="3"/>
      <c r="I136" s="3">
        <v>7.052</v>
      </c>
      <c r="J136" s="3">
        <v>1.629</v>
      </c>
      <c r="K136" s="3">
        <v>11</v>
      </c>
    </row>
    <row r="137" spans="1:11" ht="12.75">
      <c r="A137" s="2" t="s">
        <v>125</v>
      </c>
      <c r="B137" s="3">
        <v>25.653999999999996</v>
      </c>
      <c r="C137" s="68">
        <f t="shared" si="2"/>
        <v>0.07028493150684931</v>
      </c>
      <c r="D137" s="3"/>
      <c r="E137" s="3"/>
      <c r="F137" s="3"/>
      <c r="G137" s="3"/>
      <c r="H137" s="3"/>
      <c r="I137" s="3">
        <v>12.411999999999999</v>
      </c>
      <c r="J137" s="3">
        <v>4.496</v>
      </c>
      <c r="K137" s="3">
        <v>8.746</v>
      </c>
    </row>
    <row r="138" spans="1:11" ht="12.75">
      <c r="A138" s="2" t="s">
        <v>126</v>
      </c>
      <c r="B138" s="3">
        <v>190.228</v>
      </c>
      <c r="C138" s="68">
        <f t="shared" si="2"/>
        <v>0.5211726027397261</v>
      </c>
      <c r="D138" s="3"/>
      <c r="E138" s="3"/>
      <c r="F138" s="3"/>
      <c r="G138" s="3">
        <v>15.443999999999999</v>
      </c>
      <c r="H138" s="3"/>
      <c r="I138" s="3">
        <v>48.339</v>
      </c>
      <c r="J138" s="3">
        <v>126.445</v>
      </c>
      <c r="K138" s="3"/>
    </row>
    <row r="139" ht="12.75">
      <c r="C139" s="68"/>
    </row>
    <row r="140" ht="12.75">
      <c r="C140" s="68"/>
    </row>
    <row r="141" spans="1:11" ht="12.75">
      <c r="A141" s="32" t="s">
        <v>127</v>
      </c>
      <c r="B141" s="32">
        <v>14263.734</v>
      </c>
      <c r="C141" s="68">
        <f aca="true" t="shared" si="3" ref="C141:C203">+(B141/365)</f>
        <v>39.07872328767123</v>
      </c>
      <c r="D141" s="32"/>
      <c r="E141" s="32"/>
      <c r="F141" s="32"/>
      <c r="G141" s="32">
        <v>5.884</v>
      </c>
      <c r="H141" s="32">
        <v>197.873</v>
      </c>
      <c r="I141" s="32">
        <v>12128.038</v>
      </c>
      <c r="J141" s="32">
        <v>846.675</v>
      </c>
      <c r="K141" s="32">
        <v>1085.264</v>
      </c>
    </row>
    <row r="142" spans="1:11" ht="12.75">
      <c r="A142" s="3"/>
      <c r="B142" s="3"/>
      <c r="C142" s="68"/>
      <c r="D142" s="3"/>
      <c r="E142" s="3"/>
      <c r="F142" s="3"/>
      <c r="G142" s="3">
        <v>0</v>
      </c>
      <c r="H142" s="3">
        <v>0</v>
      </c>
      <c r="I142" s="3">
        <v>0</v>
      </c>
      <c r="J142" s="3">
        <v>-9.999999986121111E-05</v>
      </c>
      <c r="K142" s="3">
        <v>0</v>
      </c>
    </row>
    <row r="143" spans="1:11" ht="12.75">
      <c r="A143" s="3" t="s">
        <v>128</v>
      </c>
      <c r="B143" s="3">
        <v>20.66</v>
      </c>
      <c r="C143" s="68">
        <f t="shared" si="3"/>
        <v>0.0566027397260274</v>
      </c>
      <c r="D143" s="3"/>
      <c r="E143" s="3"/>
      <c r="F143" s="3"/>
      <c r="G143" s="3"/>
      <c r="H143" s="3"/>
      <c r="I143" s="3">
        <v>20.66</v>
      </c>
      <c r="J143" s="3"/>
      <c r="K143" s="3"/>
    </row>
    <row r="144" spans="1:11" ht="12.75">
      <c r="A144" s="3" t="s">
        <v>129</v>
      </c>
      <c r="B144" s="3">
        <v>243.93800000000005</v>
      </c>
      <c r="C144" s="68">
        <f t="shared" si="3"/>
        <v>0.668323287671233</v>
      </c>
      <c r="D144" s="3"/>
      <c r="E144" s="3"/>
      <c r="F144" s="3"/>
      <c r="G144" s="3"/>
      <c r="H144" s="3"/>
      <c r="I144" s="3">
        <v>74.008</v>
      </c>
      <c r="J144" s="3">
        <v>12.57</v>
      </c>
      <c r="K144" s="3">
        <v>157.36</v>
      </c>
    </row>
    <row r="145" spans="1:11" ht="12.75">
      <c r="A145" s="3" t="s">
        <v>130</v>
      </c>
      <c r="B145" s="3">
        <v>181.542</v>
      </c>
      <c r="C145" s="68">
        <f t="shared" si="3"/>
        <v>0.49737534246575343</v>
      </c>
      <c r="D145" s="3"/>
      <c r="E145" s="3"/>
      <c r="F145" s="3"/>
      <c r="G145" s="3"/>
      <c r="H145" s="3"/>
      <c r="I145" s="3">
        <v>27.722</v>
      </c>
      <c r="J145" s="3">
        <v>153.82</v>
      </c>
      <c r="K145" s="3"/>
    </row>
    <row r="146" spans="1:11" ht="12.75">
      <c r="A146" s="3" t="s">
        <v>308</v>
      </c>
      <c r="B146" s="3">
        <v>239.3</v>
      </c>
      <c r="C146" s="68">
        <f t="shared" si="3"/>
        <v>0.6556164383561645</v>
      </c>
      <c r="D146" s="3"/>
      <c r="E146" s="3"/>
      <c r="F146" s="3"/>
      <c r="G146" s="3"/>
      <c r="H146" s="3"/>
      <c r="I146" s="3">
        <v>92</v>
      </c>
      <c r="J146" s="3"/>
      <c r="K146" s="3">
        <v>147.3</v>
      </c>
    </row>
    <row r="147" spans="1:11" ht="12.75">
      <c r="A147" s="3" t="s">
        <v>132</v>
      </c>
      <c r="B147" s="3">
        <v>80.045</v>
      </c>
      <c r="C147" s="68">
        <f t="shared" si="3"/>
        <v>0.2193013698630137</v>
      </c>
      <c r="D147" s="3"/>
      <c r="E147" s="3"/>
      <c r="F147" s="3"/>
      <c r="G147" s="3"/>
      <c r="H147" s="3"/>
      <c r="I147" s="3">
        <v>80.045</v>
      </c>
      <c r="J147" s="3"/>
      <c r="K147" s="3"/>
    </row>
    <row r="148" spans="1:11" ht="12.75">
      <c r="A148" s="3" t="s">
        <v>133</v>
      </c>
      <c r="B148" s="3">
        <v>80.36</v>
      </c>
      <c r="C148" s="68">
        <f t="shared" si="3"/>
        <v>0.22016438356164383</v>
      </c>
      <c r="D148" s="3"/>
      <c r="E148" s="3"/>
      <c r="F148" s="3"/>
      <c r="G148" s="3"/>
      <c r="H148" s="3">
        <v>59.36</v>
      </c>
      <c r="I148" s="3">
        <v>21</v>
      </c>
      <c r="J148" s="3"/>
      <c r="K148" s="3"/>
    </row>
    <row r="149" spans="1:11" ht="12.75">
      <c r="A149" s="3" t="s">
        <v>134</v>
      </c>
      <c r="B149" s="3">
        <v>865.466</v>
      </c>
      <c r="C149" s="68">
        <f t="shared" si="3"/>
        <v>2.371139726027397</v>
      </c>
      <c r="D149" s="3"/>
      <c r="E149" s="3"/>
      <c r="F149" s="3"/>
      <c r="G149" s="3"/>
      <c r="H149" s="3"/>
      <c r="I149" s="3">
        <v>19.253</v>
      </c>
      <c r="J149" s="3">
        <v>167.34799999999998</v>
      </c>
      <c r="K149" s="3">
        <v>678.865</v>
      </c>
    </row>
    <row r="150" spans="1:11" ht="12.75">
      <c r="A150" s="3" t="s">
        <v>135</v>
      </c>
      <c r="B150" s="3">
        <v>309.447</v>
      </c>
      <c r="C150" s="68">
        <f t="shared" si="3"/>
        <v>0.8478</v>
      </c>
      <c r="D150" s="3"/>
      <c r="E150" s="3"/>
      <c r="F150" s="3"/>
      <c r="G150" s="3"/>
      <c r="H150" s="3"/>
      <c r="I150" s="3">
        <v>283.305</v>
      </c>
      <c r="J150" s="3">
        <v>26.142</v>
      </c>
      <c r="K150" s="3"/>
    </row>
    <row r="151" spans="1:11" ht="12.75">
      <c r="A151" s="3" t="s">
        <v>136</v>
      </c>
      <c r="B151" s="3">
        <v>19.146</v>
      </c>
      <c r="C151" s="68">
        <f t="shared" si="3"/>
        <v>0.052454794520547944</v>
      </c>
      <c r="D151" s="3"/>
      <c r="E151" s="3"/>
      <c r="F151" s="3"/>
      <c r="G151" s="3"/>
      <c r="H151" s="3"/>
      <c r="I151" s="3">
        <v>0.498</v>
      </c>
      <c r="J151" s="3">
        <v>18.648</v>
      </c>
      <c r="K151" s="3"/>
    </row>
    <row r="152" spans="1:11" ht="12.75">
      <c r="A152" s="3" t="s">
        <v>137</v>
      </c>
      <c r="B152" s="3">
        <v>563.0520000000001</v>
      </c>
      <c r="C152" s="68">
        <f t="shared" si="3"/>
        <v>1.5426082191780826</v>
      </c>
      <c r="D152" s="3"/>
      <c r="E152" s="3"/>
      <c r="F152" s="3"/>
      <c r="G152" s="3"/>
      <c r="H152" s="3"/>
      <c r="I152" s="3">
        <v>563.0520000000001</v>
      </c>
      <c r="J152" s="3"/>
      <c r="K152" s="3"/>
    </row>
    <row r="153" spans="1:11" ht="12.75">
      <c r="A153" s="3" t="s">
        <v>138</v>
      </c>
      <c r="B153" s="3">
        <v>10982.652999999997</v>
      </c>
      <c r="C153" s="68">
        <f t="shared" si="3"/>
        <v>30.089460273972595</v>
      </c>
      <c r="D153" s="3"/>
      <c r="E153" s="3"/>
      <c r="F153" s="3"/>
      <c r="G153" s="3"/>
      <c r="H153" s="3"/>
      <c r="I153" s="3">
        <v>10679.033999999996</v>
      </c>
      <c r="J153" s="3">
        <v>264.204</v>
      </c>
      <c r="K153" s="3">
        <v>39.415</v>
      </c>
    </row>
    <row r="154" spans="1:11" ht="12.75">
      <c r="A154" s="3" t="s">
        <v>139</v>
      </c>
      <c r="B154" s="3">
        <v>60.221999999999994</v>
      </c>
      <c r="C154" s="68">
        <f t="shared" si="3"/>
        <v>0.1649917808219178</v>
      </c>
      <c r="D154" s="3"/>
      <c r="E154" s="3"/>
      <c r="F154" s="3"/>
      <c r="G154" s="3"/>
      <c r="H154" s="3"/>
      <c r="I154" s="3">
        <v>13.277000000000001</v>
      </c>
      <c r="J154" s="3">
        <v>46.945</v>
      </c>
      <c r="K154" s="3"/>
    </row>
    <row r="155" spans="1:11" ht="12.75">
      <c r="A155" s="3" t="s">
        <v>140</v>
      </c>
      <c r="B155" s="3">
        <v>213.323</v>
      </c>
      <c r="C155" s="68">
        <f t="shared" si="3"/>
        <v>0.5844465753424658</v>
      </c>
      <c r="D155" s="3"/>
      <c r="E155" s="3"/>
      <c r="F155" s="3"/>
      <c r="G155" s="3"/>
      <c r="H155" s="3">
        <v>94.771</v>
      </c>
      <c r="I155" s="3">
        <v>118.55199999999999</v>
      </c>
      <c r="J155" s="3"/>
      <c r="K155" s="3"/>
    </row>
    <row r="156" spans="1:11" ht="12.75">
      <c r="A156" s="3" t="s">
        <v>141</v>
      </c>
      <c r="B156" s="3">
        <v>36.83</v>
      </c>
      <c r="C156" s="68">
        <f t="shared" si="3"/>
        <v>0.10090410958904109</v>
      </c>
      <c r="D156" s="3"/>
      <c r="E156" s="3"/>
      <c r="F156" s="3"/>
      <c r="G156" s="3"/>
      <c r="H156" s="3"/>
      <c r="I156" s="3"/>
      <c r="J156" s="3">
        <v>36.83</v>
      </c>
      <c r="K156" s="3"/>
    </row>
    <row r="157" spans="1:11" ht="12.75">
      <c r="A157" s="3" t="s">
        <v>142</v>
      </c>
      <c r="B157" s="3">
        <v>20.352000000000004</v>
      </c>
      <c r="C157" s="68">
        <f t="shared" si="3"/>
        <v>0.05575890410958905</v>
      </c>
      <c r="D157" s="3"/>
      <c r="E157" s="3"/>
      <c r="F157" s="3"/>
      <c r="G157" s="3"/>
      <c r="H157" s="3"/>
      <c r="I157" s="3"/>
      <c r="J157" s="3">
        <v>19.723</v>
      </c>
      <c r="K157" s="3">
        <v>0.629</v>
      </c>
    </row>
    <row r="158" spans="1:11" ht="12.75">
      <c r="A158" s="3" t="s">
        <v>143</v>
      </c>
      <c r="B158" s="3">
        <v>151.87400000000002</v>
      </c>
      <c r="C158" s="68">
        <f t="shared" si="3"/>
        <v>0.4160931506849316</v>
      </c>
      <c r="D158" s="3"/>
      <c r="E158" s="3"/>
      <c r="F158" s="3"/>
      <c r="G158" s="3"/>
      <c r="H158" s="3"/>
      <c r="I158" s="3">
        <v>31.815</v>
      </c>
      <c r="J158" s="3">
        <v>66.4609</v>
      </c>
      <c r="K158" s="3">
        <v>53.598</v>
      </c>
    </row>
    <row r="159" spans="1:11" ht="12.75">
      <c r="A159" s="3" t="s">
        <v>144</v>
      </c>
      <c r="B159" s="3">
        <v>42.081</v>
      </c>
      <c r="C159" s="68">
        <f t="shared" si="3"/>
        <v>0.11529041095890412</v>
      </c>
      <c r="D159" s="3"/>
      <c r="E159" s="3"/>
      <c r="F159" s="3"/>
      <c r="G159" s="3"/>
      <c r="H159" s="3"/>
      <c r="I159" s="3"/>
      <c r="J159" s="3">
        <v>33.984</v>
      </c>
      <c r="K159" s="3">
        <v>8.097</v>
      </c>
    </row>
    <row r="160" spans="1:11" ht="12.75">
      <c r="A160" s="3" t="s">
        <v>145</v>
      </c>
      <c r="B160" s="3">
        <v>153.44299999999998</v>
      </c>
      <c r="C160" s="68">
        <f t="shared" si="3"/>
        <v>0.42039178082191775</v>
      </c>
      <c r="D160" s="3"/>
      <c r="E160" s="3"/>
      <c r="F160" s="3"/>
      <c r="G160" s="3">
        <v>5.884</v>
      </c>
      <c r="H160" s="3">
        <v>43.742000000000004</v>
      </c>
      <c r="I160" s="3">
        <v>103.81700000000001</v>
      </c>
      <c r="J160" s="3"/>
      <c r="K160" s="3"/>
    </row>
    <row r="161" spans="1:11" ht="12.75">
      <c r="A161" s="3"/>
      <c r="B161" s="3"/>
      <c r="C161" s="68"/>
      <c r="D161" s="3"/>
      <c r="E161" s="3"/>
      <c r="F161" s="3"/>
      <c r="G161" s="3"/>
      <c r="H161" s="3"/>
      <c r="I161" s="3"/>
      <c r="J161" s="3"/>
      <c r="K161" s="3"/>
    </row>
    <row r="162" spans="1:11" ht="12.75">
      <c r="A162" s="2"/>
      <c r="B162" s="3"/>
      <c r="C162" s="68"/>
      <c r="D162" s="3"/>
      <c r="E162" s="3"/>
      <c r="F162" s="3"/>
      <c r="G162" s="3"/>
      <c r="H162" s="3"/>
      <c r="I162" s="3"/>
      <c r="J162" s="3"/>
      <c r="K162" s="3"/>
    </row>
    <row r="163" spans="1:11" ht="12.75">
      <c r="A163" s="33" t="s">
        <v>146</v>
      </c>
      <c r="B163" s="32">
        <v>1341.258</v>
      </c>
      <c r="C163" s="68">
        <f t="shared" si="3"/>
        <v>3.6746794520547947</v>
      </c>
      <c r="D163" s="32">
        <v>2.354</v>
      </c>
      <c r="E163" s="32">
        <v>1331.302</v>
      </c>
      <c r="F163" s="32"/>
      <c r="G163" s="32"/>
      <c r="H163" s="32"/>
      <c r="I163" s="32"/>
      <c r="J163" s="32">
        <v>3.77</v>
      </c>
      <c r="K163" s="32">
        <v>3.832</v>
      </c>
    </row>
    <row r="164" spans="1:11" ht="12.75">
      <c r="A164" s="2"/>
      <c r="B164" s="3"/>
      <c r="C164" s="68"/>
      <c r="D164" s="3"/>
      <c r="E164" s="3"/>
      <c r="F164" s="3"/>
      <c r="G164" s="3"/>
      <c r="H164" s="3"/>
      <c r="I164" s="3"/>
      <c r="J164" s="3"/>
      <c r="K164" s="3"/>
    </row>
    <row r="165" spans="1:11" ht="12.75">
      <c r="A165" s="2" t="s">
        <v>147</v>
      </c>
      <c r="B165" s="3">
        <v>42.916</v>
      </c>
      <c r="C165" s="68">
        <f t="shared" si="3"/>
        <v>0.11757808219178081</v>
      </c>
      <c r="D165" s="3"/>
      <c r="E165" s="3">
        <v>42.916</v>
      </c>
      <c r="F165" s="3"/>
      <c r="G165" s="3"/>
      <c r="H165" s="3"/>
      <c r="I165" s="3"/>
      <c r="J165" s="3"/>
      <c r="K165" s="3"/>
    </row>
    <row r="166" spans="1:11" ht="12.75">
      <c r="A166" s="2" t="s">
        <v>148</v>
      </c>
      <c r="B166" s="3">
        <v>94.64099999999999</v>
      </c>
      <c r="C166" s="68">
        <f t="shared" si="3"/>
        <v>0.2592904109589041</v>
      </c>
      <c r="D166" s="3"/>
      <c r="E166" s="3">
        <v>94.64099999999999</v>
      </c>
      <c r="F166" s="3"/>
      <c r="G166" s="3"/>
      <c r="H166" s="3"/>
      <c r="I166" s="3"/>
      <c r="J166" s="3"/>
      <c r="K166" s="3"/>
    </row>
    <row r="167" spans="1:11" ht="12.75">
      <c r="A167" s="2" t="s">
        <v>149</v>
      </c>
      <c r="B167" s="3">
        <v>20.08</v>
      </c>
      <c r="C167" s="68">
        <f t="shared" si="3"/>
        <v>0.055013698630136984</v>
      </c>
      <c r="D167" s="3"/>
      <c r="E167" s="3">
        <v>20.08</v>
      </c>
      <c r="F167" s="3"/>
      <c r="G167" s="3"/>
      <c r="H167" s="3"/>
      <c r="I167" s="3"/>
      <c r="J167" s="3"/>
      <c r="K167" s="3"/>
    </row>
    <row r="168" spans="1:11" ht="12.75">
      <c r="A168" s="2" t="s">
        <v>150</v>
      </c>
      <c r="B168" s="3">
        <v>40.215</v>
      </c>
      <c r="C168" s="68">
        <f t="shared" si="3"/>
        <v>0.11017808219178084</v>
      </c>
      <c r="D168" s="3"/>
      <c r="E168" s="3">
        <v>40.215</v>
      </c>
      <c r="F168" s="3"/>
      <c r="G168" s="3"/>
      <c r="H168" s="3"/>
      <c r="I168" s="3"/>
      <c r="J168" s="3"/>
      <c r="K168" s="3"/>
    </row>
    <row r="169" spans="1:11" ht="12.75">
      <c r="A169" s="2" t="s">
        <v>151</v>
      </c>
      <c r="B169" s="3">
        <v>8.919</v>
      </c>
      <c r="C169" s="68">
        <f t="shared" si="3"/>
        <v>0.024435616438356164</v>
      </c>
      <c r="D169" s="3"/>
      <c r="E169" s="3">
        <v>8.919</v>
      </c>
      <c r="F169" s="3"/>
      <c r="G169" s="3"/>
      <c r="H169" s="3"/>
      <c r="I169" s="3"/>
      <c r="J169" s="3"/>
      <c r="K169" s="3"/>
    </row>
    <row r="170" spans="1:11" ht="12.75">
      <c r="A170" s="2" t="s">
        <v>152</v>
      </c>
      <c r="B170" s="3">
        <v>21.913</v>
      </c>
      <c r="C170" s="68">
        <f t="shared" si="3"/>
        <v>0.060035616438356164</v>
      </c>
      <c r="D170" s="3"/>
      <c r="E170" s="3">
        <v>21.913</v>
      </c>
      <c r="F170" s="3"/>
      <c r="G170" s="3"/>
      <c r="H170" s="3"/>
      <c r="I170" s="3"/>
      <c r="J170" s="3"/>
      <c r="K170" s="3"/>
    </row>
    <row r="171" spans="1:11" ht="12.75">
      <c r="A171" s="2" t="s">
        <v>153</v>
      </c>
      <c r="B171" s="3">
        <v>8.386</v>
      </c>
      <c r="C171" s="68">
        <f t="shared" si="3"/>
        <v>0.02297534246575342</v>
      </c>
      <c r="D171" s="3"/>
      <c r="E171" s="3">
        <v>8.386</v>
      </c>
      <c r="F171" s="3"/>
      <c r="G171" s="3"/>
      <c r="H171" s="3"/>
      <c r="I171" s="3"/>
      <c r="J171" s="3"/>
      <c r="K171" s="3"/>
    </row>
    <row r="172" spans="1:11" ht="12.75">
      <c r="A172" s="2" t="s">
        <v>154</v>
      </c>
      <c r="B172" s="3">
        <v>730.898</v>
      </c>
      <c r="C172" s="68">
        <f t="shared" si="3"/>
        <v>2.002460273972603</v>
      </c>
      <c r="D172" s="3"/>
      <c r="E172" s="3">
        <v>730.898</v>
      </c>
      <c r="F172" s="3"/>
      <c r="G172" s="3"/>
      <c r="H172" s="3"/>
      <c r="I172" s="3"/>
      <c r="J172" s="3"/>
      <c r="K172" s="3"/>
    </row>
    <row r="173" spans="1:11" ht="12.75">
      <c r="A173" s="2" t="s">
        <v>155</v>
      </c>
      <c r="B173" s="3">
        <v>156.27</v>
      </c>
      <c r="C173" s="68">
        <f t="shared" si="3"/>
        <v>0.42813698630136987</v>
      </c>
      <c r="D173" s="3"/>
      <c r="E173" s="3">
        <v>156.27</v>
      </c>
      <c r="F173" s="3"/>
      <c r="G173" s="3"/>
      <c r="H173" s="3"/>
      <c r="I173" s="3"/>
      <c r="J173" s="3"/>
      <c r="K173" s="3"/>
    </row>
    <row r="174" spans="1:11" ht="12.75">
      <c r="A174" s="2" t="s">
        <v>156</v>
      </c>
      <c r="B174" s="3">
        <v>77.662</v>
      </c>
      <c r="C174" s="68">
        <f t="shared" si="3"/>
        <v>0.21277260273972604</v>
      </c>
      <c r="D174" s="3">
        <v>1.479</v>
      </c>
      <c r="E174" s="3">
        <v>76.183</v>
      </c>
      <c r="F174" s="3"/>
      <c r="G174" s="3"/>
      <c r="H174" s="3"/>
      <c r="I174" s="3"/>
      <c r="J174" s="3"/>
      <c r="K174" s="3"/>
    </row>
    <row r="175" spans="1:11" ht="12.75">
      <c r="A175" s="2" t="s">
        <v>157</v>
      </c>
      <c r="B175" s="3">
        <v>51.584</v>
      </c>
      <c r="C175" s="68">
        <f t="shared" si="3"/>
        <v>0.14132602739726027</v>
      </c>
      <c r="D175" s="3"/>
      <c r="E175" s="3">
        <v>51.584</v>
      </c>
      <c r="F175" s="3"/>
      <c r="G175" s="3"/>
      <c r="H175" s="3"/>
      <c r="I175" s="3"/>
      <c r="J175" s="3"/>
      <c r="K175" s="3"/>
    </row>
    <row r="176" spans="1:11" ht="12.75">
      <c r="A176" s="2" t="s">
        <v>158</v>
      </c>
      <c r="B176" s="3">
        <v>43.97</v>
      </c>
      <c r="C176" s="68">
        <f t="shared" si="3"/>
        <v>0.12046575342465753</v>
      </c>
      <c r="D176" s="3"/>
      <c r="E176" s="3">
        <v>43.97</v>
      </c>
      <c r="F176" s="3"/>
      <c r="G176" s="3"/>
      <c r="H176" s="3"/>
      <c r="I176" s="3"/>
      <c r="J176" s="3"/>
      <c r="K176" s="3"/>
    </row>
    <row r="177" spans="1:11" ht="12.75">
      <c r="A177" s="2" t="s">
        <v>159</v>
      </c>
      <c r="B177" s="3">
        <v>43.107</v>
      </c>
      <c r="C177" s="68">
        <f t="shared" si="3"/>
        <v>0.1181013698630137</v>
      </c>
      <c r="D177" s="3"/>
      <c r="E177" s="3">
        <v>43.107</v>
      </c>
      <c r="F177" s="3"/>
      <c r="G177" s="3"/>
      <c r="H177" s="3"/>
      <c r="I177" s="3"/>
      <c r="J177" s="3"/>
      <c r="K177" s="3"/>
    </row>
    <row r="178" spans="1:11" ht="12.75">
      <c r="A178" s="2" t="s">
        <v>160</v>
      </c>
      <c r="B178" s="3">
        <v>6.8229999999999995</v>
      </c>
      <c r="C178" s="68">
        <f t="shared" si="3"/>
        <v>0.018693150684931506</v>
      </c>
      <c r="D178" s="3"/>
      <c r="E178" s="3">
        <v>6.8229999999999995</v>
      </c>
      <c r="F178" s="3"/>
      <c r="G178" s="3"/>
      <c r="H178" s="3"/>
      <c r="I178" s="3"/>
      <c r="J178" s="3"/>
      <c r="K178" s="3"/>
    </row>
    <row r="179" spans="1:11" ht="12.75">
      <c r="A179" s="2" t="s">
        <v>161</v>
      </c>
      <c r="B179" s="3">
        <v>45.458</v>
      </c>
      <c r="C179" s="68">
        <f t="shared" si="3"/>
        <v>0.12454246575342465</v>
      </c>
      <c r="D179" s="3">
        <v>0.875</v>
      </c>
      <c r="E179" s="3">
        <v>36.981</v>
      </c>
      <c r="F179" s="3"/>
      <c r="G179" s="3"/>
      <c r="H179" s="3"/>
      <c r="I179" s="3"/>
      <c r="J179" s="3">
        <v>3.77</v>
      </c>
      <c r="K179" s="3">
        <v>3.832</v>
      </c>
    </row>
    <row r="180" spans="1:11" ht="12.75">
      <c r="A180" s="2"/>
      <c r="B180" s="3"/>
      <c r="C180" s="68"/>
      <c r="D180" s="3"/>
      <c r="E180" s="3"/>
      <c r="F180" s="3"/>
      <c r="G180" s="3"/>
      <c r="H180" s="3"/>
      <c r="I180" s="3"/>
      <c r="J180" s="3"/>
      <c r="K180" s="3"/>
    </row>
    <row r="181" spans="1:11" ht="12.75">
      <c r="A181" s="2"/>
      <c r="B181" s="3"/>
      <c r="C181" s="68"/>
      <c r="D181" s="3"/>
      <c r="E181" s="3"/>
      <c r="F181" s="3"/>
      <c r="G181" s="3"/>
      <c r="H181" s="3"/>
      <c r="I181" s="3"/>
      <c r="J181" s="3"/>
      <c r="K181" s="3"/>
    </row>
    <row r="182" spans="1:11" ht="12.75">
      <c r="A182" s="33" t="s">
        <v>162</v>
      </c>
      <c r="B182" s="32">
        <v>4784.458</v>
      </c>
      <c r="C182" s="68">
        <f t="shared" si="3"/>
        <v>13.108104109589041</v>
      </c>
      <c r="D182" s="32">
        <v>16.22</v>
      </c>
      <c r="E182" s="32">
        <v>355.081</v>
      </c>
      <c r="F182" s="32"/>
      <c r="G182" s="32">
        <v>4238.452</v>
      </c>
      <c r="H182" s="32">
        <v>55.715</v>
      </c>
      <c r="I182" s="32"/>
      <c r="J182" s="32">
        <v>118.99</v>
      </c>
      <c r="K182" s="32"/>
    </row>
    <row r="183" spans="1:11" ht="12.75">
      <c r="A183" s="2"/>
      <c r="B183" s="3"/>
      <c r="C183" s="68"/>
      <c r="D183" s="3"/>
      <c r="E183" s="3"/>
      <c r="F183" s="3"/>
      <c r="G183" s="3"/>
      <c r="H183" s="3"/>
      <c r="I183" s="3"/>
      <c r="J183" s="3"/>
      <c r="K183" s="3"/>
    </row>
    <row r="184" spans="1:11" ht="12.75">
      <c r="A184" s="2" t="s">
        <v>163</v>
      </c>
      <c r="B184" s="3">
        <v>48.730999999999995</v>
      </c>
      <c r="C184" s="68">
        <f t="shared" si="3"/>
        <v>0.1335095890410959</v>
      </c>
      <c r="D184" s="3"/>
      <c r="E184" s="3"/>
      <c r="F184" s="3"/>
      <c r="G184" s="3">
        <v>48.730999999999995</v>
      </c>
      <c r="H184" s="3"/>
      <c r="I184" s="3"/>
      <c r="J184" s="3"/>
      <c r="K184" s="3"/>
    </row>
    <row r="185" spans="1:11" ht="12.75">
      <c r="A185" s="2" t="s">
        <v>164</v>
      </c>
      <c r="B185" s="3">
        <v>122.85799999999999</v>
      </c>
      <c r="C185" s="68">
        <f t="shared" si="3"/>
        <v>0.3365972602739726</v>
      </c>
      <c r="D185" s="3"/>
      <c r="E185" s="3"/>
      <c r="F185" s="3"/>
      <c r="G185" s="3">
        <v>121.578</v>
      </c>
      <c r="H185" s="3"/>
      <c r="I185" s="3"/>
      <c r="J185" s="3">
        <v>1.28</v>
      </c>
      <c r="K185" s="3"/>
    </row>
    <row r="186" spans="1:11" ht="12.75">
      <c r="A186" s="2" t="s">
        <v>165</v>
      </c>
      <c r="B186" s="3">
        <v>264.73199999999997</v>
      </c>
      <c r="C186" s="68">
        <f t="shared" si="3"/>
        <v>0.7252931506849314</v>
      </c>
      <c r="D186" s="3"/>
      <c r="E186" s="3"/>
      <c r="F186" s="3"/>
      <c r="G186" s="3">
        <v>247.012</v>
      </c>
      <c r="H186" s="3">
        <v>17.72</v>
      </c>
      <c r="I186" s="3"/>
      <c r="J186" s="3"/>
      <c r="K186" s="3"/>
    </row>
    <row r="187" spans="1:11" ht="12.75">
      <c r="A187" s="2" t="s">
        <v>166</v>
      </c>
      <c r="B187" s="3">
        <v>35.235</v>
      </c>
      <c r="C187" s="68">
        <f t="shared" si="3"/>
        <v>0.09653424657534246</v>
      </c>
      <c r="D187" s="3"/>
      <c r="E187" s="3"/>
      <c r="F187" s="3"/>
      <c r="G187" s="3">
        <v>35.235</v>
      </c>
      <c r="H187" s="3"/>
      <c r="I187" s="3"/>
      <c r="J187" s="3"/>
      <c r="K187" s="3"/>
    </row>
    <row r="188" spans="1:11" ht="12.75">
      <c r="A188" s="2" t="s">
        <v>167</v>
      </c>
      <c r="B188" s="3">
        <v>213.54399999999998</v>
      </c>
      <c r="C188" s="68">
        <f t="shared" si="3"/>
        <v>0.5850520547945205</v>
      </c>
      <c r="D188" s="3">
        <v>13.515</v>
      </c>
      <c r="E188" s="3">
        <v>189.08877</v>
      </c>
      <c r="F188" s="3"/>
      <c r="G188" s="3">
        <v>10.94</v>
      </c>
      <c r="H188" s="3"/>
      <c r="I188" s="3"/>
      <c r="J188" s="3"/>
      <c r="K188" s="3"/>
    </row>
    <row r="189" spans="1:11" ht="12.75">
      <c r="A189" s="2" t="s">
        <v>168</v>
      </c>
      <c r="B189" s="3">
        <v>23.561</v>
      </c>
      <c r="C189" s="68">
        <f t="shared" si="3"/>
        <v>0.06455068493150685</v>
      </c>
      <c r="D189" s="3"/>
      <c r="E189" s="3"/>
      <c r="F189" s="3"/>
      <c r="G189" s="3">
        <v>23.561</v>
      </c>
      <c r="H189" s="3"/>
      <c r="I189" s="3"/>
      <c r="J189" s="3"/>
      <c r="K189" s="3"/>
    </row>
    <row r="190" spans="1:11" ht="12.75">
      <c r="A190" s="2" t="s">
        <v>169</v>
      </c>
      <c r="B190" s="3">
        <v>3.097</v>
      </c>
      <c r="C190" s="68">
        <f t="shared" si="3"/>
        <v>0.008484931506849315</v>
      </c>
      <c r="D190" s="3"/>
      <c r="E190" s="3"/>
      <c r="F190" s="3"/>
      <c r="G190" s="3"/>
      <c r="H190" s="3">
        <v>3.097</v>
      </c>
      <c r="I190" s="3"/>
      <c r="J190" s="3"/>
      <c r="K190" s="3"/>
    </row>
    <row r="191" spans="1:11" ht="12.75">
      <c r="A191" s="2" t="s">
        <v>170</v>
      </c>
      <c r="B191" s="3">
        <v>54.715</v>
      </c>
      <c r="C191" s="68">
        <f t="shared" si="3"/>
        <v>0.1499041095890411</v>
      </c>
      <c r="D191" s="3"/>
      <c r="E191" s="3">
        <v>54.715</v>
      </c>
      <c r="F191" s="3"/>
      <c r="G191" s="3"/>
      <c r="H191" s="3"/>
      <c r="I191" s="3"/>
      <c r="J191" s="3"/>
      <c r="K191" s="3"/>
    </row>
    <row r="192" spans="1:11" ht="12.75">
      <c r="A192" s="2" t="s">
        <v>171</v>
      </c>
      <c r="B192" s="3">
        <v>21.49</v>
      </c>
      <c r="C192" s="68">
        <f t="shared" si="3"/>
        <v>0.05887671232876712</v>
      </c>
      <c r="D192" s="3"/>
      <c r="E192" s="3"/>
      <c r="F192" s="3"/>
      <c r="G192" s="3">
        <v>21.49</v>
      </c>
      <c r="H192" s="3"/>
      <c r="I192" s="3"/>
      <c r="J192" s="3"/>
      <c r="K192" s="3"/>
    </row>
    <row r="193" spans="1:11" ht="12.75">
      <c r="A193" s="2" t="s">
        <v>309</v>
      </c>
      <c r="B193" s="3">
        <v>41.603</v>
      </c>
      <c r="C193" s="68">
        <f t="shared" si="3"/>
        <v>0.11398082191780823</v>
      </c>
      <c r="D193" s="3"/>
      <c r="E193" s="3"/>
      <c r="F193" s="3"/>
      <c r="G193" s="3">
        <v>41.603</v>
      </c>
      <c r="H193" s="3"/>
      <c r="I193" s="3"/>
      <c r="J193" s="3"/>
      <c r="K193" s="3"/>
    </row>
    <row r="194" spans="1:11" ht="12.75">
      <c r="A194" s="2" t="s">
        <v>173</v>
      </c>
      <c r="B194" s="3">
        <v>41.603</v>
      </c>
      <c r="C194" s="68">
        <f t="shared" si="3"/>
        <v>0.11398082191780823</v>
      </c>
      <c r="D194" s="3"/>
      <c r="E194" s="3"/>
      <c r="F194" s="3"/>
      <c r="G194" s="3">
        <v>41.603</v>
      </c>
      <c r="H194" s="3"/>
      <c r="I194" s="3"/>
      <c r="J194" s="3"/>
      <c r="K194" s="3"/>
    </row>
    <row r="195" spans="1:11" s="43" customFormat="1" ht="22.5">
      <c r="A195" s="69" t="s">
        <v>560</v>
      </c>
      <c r="B195" s="41">
        <v>1474.654</v>
      </c>
      <c r="C195" s="68">
        <f t="shared" si="3"/>
        <v>4.040147945205479</v>
      </c>
      <c r="D195" s="41"/>
      <c r="E195" s="41">
        <v>8.599</v>
      </c>
      <c r="F195" s="41"/>
      <c r="G195" s="41">
        <v>1466.055</v>
      </c>
      <c r="H195" s="41"/>
      <c r="I195" s="41"/>
      <c r="J195" s="41"/>
      <c r="K195" s="41"/>
    </row>
    <row r="196" spans="1:11" s="43" customFormat="1" ht="33.75">
      <c r="A196" s="69" t="s">
        <v>562</v>
      </c>
      <c r="B196" s="41">
        <v>2784.201</v>
      </c>
      <c r="C196" s="68">
        <f t="shared" si="3"/>
        <v>7.62794794520548</v>
      </c>
      <c r="D196" s="41"/>
      <c r="E196" s="41">
        <v>0.68</v>
      </c>
      <c r="F196" s="41"/>
      <c r="G196" s="41">
        <v>2665.8109999999997</v>
      </c>
      <c r="H196" s="41"/>
      <c r="I196" s="41"/>
      <c r="J196" s="41">
        <v>117.71</v>
      </c>
      <c r="K196" s="41"/>
    </row>
    <row r="197" spans="1:11" ht="12.75">
      <c r="A197" s="2" t="s">
        <v>176</v>
      </c>
      <c r="B197" s="3">
        <v>38.44</v>
      </c>
      <c r="C197" s="68">
        <f t="shared" si="3"/>
        <v>0.10531506849315068</v>
      </c>
      <c r="D197" s="3"/>
      <c r="E197" s="3">
        <v>38.44</v>
      </c>
      <c r="F197" s="3"/>
      <c r="G197" s="3"/>
      <c r="H197" s="3"/>
      <c r="I197" s="3"/>
      <c r="J197" s="3"/>
      <c r="K197" s="3"/>
    </row>
    <row r="198" spans="1:11" ht="12.75">
      <c r="A198" s="2" t="s">
        <v>177</v>
      </c>
      <c r="B198" s="3">
        <v>25.495</v>
      </c>
      <c r="C198" s="68">
        <f t="shared" si="3"/>
        <v>0.06984931506849315</v>
      </c>
      <c r="D198" s="3"/>
      <c r="E198" s="3"/>
      <c r="F198" s="3"/>
      <c r="G198" s="3">
        <v>25.495</v>
      </c>
      <c r="H198" s="3"/>
      <c r="I198" s="3"/>
      <c r="J198" s="3"/>
      <c r="K198" s="3"/>
    </row>
    <row r="199" spans="1:11" ht="12.75">
      <c r="A199" s="2" t="s">
        <v>178</v>
      </c>
      <c r="B199" s="3">
        <v>154.199</v>
      </c>
      <c r="C199" s="68">
        <f t="shared" si="3"/>
        <v>0.42246301369863015</v>
      </c>
      <c r="D199" s="3"/>
      <c r="E199" s="3"/>
      <c r="F199" s="3"/>
      <c r="G199" s="3">
        <v>154.199</v>
      </c>
      <c r="H199" s="3"/>
      <c r="I199" s="3"/>
      <c r="J199" s="3"/>
      <c r="K199" s="3"/>
    </row>
    <row r="200" spans="1:11" ht="12.75">
      <c r="A200" s="2" t="s">
        <v>179</v>
      </c>
      <c r="B200" s="3">
        <v>26.519</v>
      </c>
      <c r="C200" s="68">
        <f t="shared" si="3"/>
        <v>0.07265479452054795</v>
      </c>
      <c r="D200" s="3"/>
      <c r="E200" s="3">
        <v>1.161</v>
      </c>
      <c r="F200" s="3"/>
      <c r="G200" s="3">
        <v>25.358</v>
      </c>
      <c r="H200" s="3"/>
      <c r="I200" s="3"/>
      <c r="J200" s="3"/>
      <c r="K200" s="3"/>
    </row>
    <row r="201" spans="1:11" s="43" customFormat="1" ht="22.5">
      <c r="A201" s="69" t="s">
        <v>561</v>
      </c>
      <c r="B201" s="41">
        <v>349.644</v>
      </c>
      <c r="C201" s="68">
        <f t="shared" si="3"/>
        <v>0.9579287671232877</v>
      </c>
      <c r="D201" s="41">
        <v>2.705</v>
      </c>
      <c r="E201" s="41">
        <v>34.148</v>
      </c>
      <c r="F201" s="41"/>
      <c r="G201" s="41">
        <v>312.791</v>
      </c>
      <c r="H201" s="41"/>
      <c r="I201" s="41"/>
      <c r="J201" s="41"/>
      <c r="K201" s="41"/>
    </row>
    <row r="202" spans="1:11" ht="12.75">
      <c r="A202" s="2" t="s">
        <v>181</v>
      </c>
      <c r="B202" s="3">
        <v>29.469</v>
      </c>
      <c r="C202" s="68">
        <f t="shared" si="3"/>
        <v>0.08073698630136987</v>
      </c>
      <c r="D202" s="3"/>
      <c r="E202" s="3">
        <v>28.249</v>
      </c>
      <c r="F202" s="3"/>
      <c r="G202" s="3">
        <v>1.22</v>
      </c>
      <c r="H202" s="3"/>
      <c r="I202" s="3"/>
      <c r="J202" s="3"/>
      <c r="K202" s="3"/>
    </row>
    <row r="203" spans="1:11" ht="12.75">
      <c r="A203" s="2" t="s">
        <v>182</v>
      </c>
      <c r="B203" s="3">
        <v>340.122</v>
      </c>
      <c r="C203" s="68">
        <f t="shared" si="3"/>
        <v>0.931841095890411</v>
      </c>
      <c r="D203" s="3"/>
      <c r="E203" s="3"/>
      <c r="F203" s="3"/>
      <c r="G203" s="3">
        <v>340.122</v>
      </c>
      <c r="H203" s="3"/>
      <c r="I203" s="3"/>
      <c r="J203" s="3"/>
      <c r="K203" s="3"/>
    </row>
    <row r="204" spans="1:11" ht="12.75">
      <c r="A204" s="2" t="s">
        <v>183</v>
      </c>
      <c r="B204" s="3">
        <v>340.122</v>
      </c>
      <c r="C204" s="68">
        <f aca="true" t="shared" si="4" ref="C204:C267">+(B204/365)</f>
        <v>0.931841095890411</v>
      </c>
      <c r="D204" s="3"/>
      <c r="E204" s="3"/>
      <c r="F204" s="3"/>
      <c r="G204" s="3">
        <v>340.122</v>
      </c>
      <c r="H204" s="3"/>
      <c r="I204" s="3"/>
      <c r="J204" s="3"/>
      <c r="K204" s="3"/>
    </row>
    <row r="205" spans="1:11" ht="12.75">
      <c r="A205" s="2" t="s">
        <v>184</v>
      </c>
      <c r="B205" s="3">
        <v>123.25600000000001</v>
      </c>
      <c r="C205" s="68">
        <f t="shared" si="4"/>
        <v>0.33768767123287674</v>
      </c>
      <c r="D205" s="3"/>
      <c r="E205" s="3"/>
      <c r="F205" s="3"/>
      <c r="G205" s="3">
        <v>123.25600000000001</v>
      </c>
      <c r="H205" s="3"/>
      <c r="I205" s="3"/>
      <c r="J205" s="3"/>
      <c r="K205" s="3"/>
    </row>
    <row r="206" spans="1:11" ht="12.75">
      <c r="A206" s="2" t="s">
        <v>185</v>
      </c>
      <c r="B206" s="3">
        <v>33.951</v>
      </c>
      <c r="C206" s="68">
        <f t="shared" si="4"/>
        <v>0.09301643835616438</v>
      </c>
      <c r="D206" s="3"/>
      <c r="E206" s="3"/>
      <c r="F206" s="3"/>
      <c r="G206" s="3">
        <v>33.951</v>
      </c>
      <c r="H206" s="3"/>
      <c r="I206" s="3"/>
      <c r="J206" s="3"/>
      <c r="K206" s="3"/>
    </row>
    <row r="207" spans="1:11" ht="12.75">
      <c r="A207" s="2" t="s">
        <v>186</v>
      </c>
      <c r="B207" s="3">
        <v>32.525</v>
      </c>
      <c r="C207" s="68">
        <f t="shared" si="4"/>
        <v>0.08910958904109588</v>
      </c>
      <c r="D207" s="3"/>
      <c r="E207" s="3"/>
      <c r="F207" s="3"/>
      <c r="G207" s="3">
        <v>4.317</v>
      </c>
      <c r="H207" s="3">
        <v>28.207999999999995</v>
      </c>
      <c r="I207" s="3"/>
      <c r="J207" s="3"/>
      <c r="K207" s="3"/>
    </row>
    <row r="208" spans="1:11" ht="12.75">
      <c r="A208" s="2" t="s">
        <v>187</v>
      </c>
      <c r="B208" s="3">
        <v>103.79799999999999</v>
      </c>
      <c r="C208" s="68">
        <f t="shared" si="4"/>
        <v>0.2843780821917808</v>
      </c>
      <c r="D208" s="3"/>
      <c r="E208" s="3"/>
      <c r="F208" s="3"/>
      <c r="G208" s="3">
        <v>97.108</v>
      </c>
      <c r="H208" s="3">
        <v>6.69</v>
      </c>
      <c r="I208" s="3"/>
      <c r="J208" s="3"/>
      <c r="K208" s="3"/>
    </row>
    <row r="209" spans="1:11" ht="12.75">
      <c r="A209" s="2" t="s">
        <v>593</v>
      </c>
      <c r="B209" s="3">
        <v>135.841</v>
      </c>
      <c r="C209" s="68">
        <f t="shared" si="4"/>
        <v>0.37216712328767126</v>
      </c>
      <c r="D209" s="3"/>
      <c r="E209" s="3"/>
      <c r="F209" s="3"/>
      <c r="G209" s="3">
        <v>135.841</v>
      </c>
      <c r="H209" s="3"/>
      <c r="I209" s="3"/>
      <c r="J209" s="3"/>
      <c r="K209" s="3"/>
    </row>
    <row r="210" spans="1:11" ht="12.75">
      <c r="A210" s="2"/>
      <c r="B210" s="2"/>
      <c r="C210" s="68"/>
      <c r="D210" s="2"/>
      <c r="E210" s="2"/>
      <c r="F210" s="2"/>
      <c r="G210" s="2"/>
      <c r="H210" s="2"/>
      <c r="I210" s="2"/>
      <c r="J210" s="2"/>
      <c r="K210" s="2"/>
    </row>
    <row r="211" spans="1:11" ht="12.75">
      <c r="A211" s="2"/>
      <c r="B211" s="3"/>
      <c r="C211" s="68"/>
      <c r="D211" s="3"/>
      <c r="E211" s="3"/>
      <c r="F211" s="3"/>
      <c r="G211" s="3"/>
      <c r="H211" s="3"/>
      <c r="I211" s="3"/>
      <c r="J211" s="3"/>
      <c r="K211" s="3"/>
    </row>
    <row r="212" spans="1:11" ht="12.75">
      <c r="A212" s="26" t="s">
        <v>189</v>
      </c>
      <c r="B212" s="31">
        <v>2124.784</v>
      </c>
      <c r="C212" s="68">
        <f t="shared" si="4"/>
        <v>5.8213260273972605</v>
      </c>
      <c r="D212" s="29"/>
      <c r="E212" s="29"/>
      <c r="F212" s="29"/>
      <c r="G212" s="31">
        <v>707.793</v>
      </c>
      <c r="H212" s="31">
        <v>88.286</v>
      </c>
      <c r="I212" s="31">
        <v>835.1619999999998</v>
      </c>
      <c r="J212" s="31">
        <v>163.741</v>
      </c>
      <c r="K212" s="31">
        <v>329.802</v>
      </c>
    </row>
    <row r="213" spans="1:11" ht="12.75">
      <c r="A213" s="26"/>
      <c r="B213" s="31"/>
      <c r="C213" s="68"/>
      <c r="D213" s="29"/>
      <c r="E213" s="29"/>
      <c r="F213" s="29"/>
      <c r="G213" s="31"/>
      <c r="H213" s="31"/>
      <c r="I213" s="31"/>
      <c r="J213" s="31"/>
      <c r="K213" s="31"/>
    </row>
    <row r="214" spans="1:11" ht="12.75">
      <c r="A214" s="27" t="s">
        <v>190</v>
      </c>
      <c r="B214" s="29">
        <v>29.733</v>
      </c>
      <c r="C214" s="68">
        <f t="shared" si="4"/>
        <v>0.08146027397260275</v>
      </c>
      <c r="D214" s="29"/>
      <c r="E214" s="29"/>
      <c r="F214" s="29"/>
      <c r="G214" s="29"/>
      <c r="H214" s="29"/>
      <c r="I214" s="29">
        <v>29.733</v>
      </c>
      <c r="J214" s="29"/>
      <c r="K214" s="29"/>
    </row>
    <row r="215" spans="1:11" ht="12.75">
      <c r="A215" s="27" t="s">
        <v>191</v>
      </c>
      <c r="B215" s="29">
        <v>379.57199999999995</v>
      </c>
      <c r="C215" s="68">
        <f t="shared" si="4"/>
        <v>1.0399232876712328</v>
      </c>
      <c r="D215" s="29"/>
      <c r="E215" s="29"/>
      <c r="F215" s="29"/>
      <c r="G215" s="29">
        <v>379.33899999999994</v>
      </c>
      <c r="H215" s="29">
        <v>0.233</v>
      </c>
      <c r="I215" s="29"/>
      <c r="J215" s="29"/>
      <c r="K215" s="29"/>
    </row>
    <row r="216" spans="1:11" ht="12.75">
      <c r="A216" s="27" t="s">
        <v>192</v>
      </c>
      <c r="B216" s="29">
        <v>379.57199999999995</v>
      </c>
      <c r="C216" s="68">
        <f t="shared" si="4"/>
        <v>1.0399232876712328</v>
      </c>
      <c r="D216" s="29"/>
      <c r="E216" s="29"/>
      <c r="F216" s="29"/>
      <c r="G216" s="29">
        <v>379.33899999999994</v>
      </c>
      <c r="H216" s="29">
        <v>0.233</v>
      </c>
      <c r="I216" s="29"/>
      <c r="J216" s="29"/>
      <c r="K216" s="29"/>
    </row>
    <row r="217" spans="1:11" ht="12.75">
      <c r="A217" s="27" t="s">
        <v>193</v>
      </c>
      <c r="B217" s="29">
        <v>83.155</v>
      </c>
      <c r="C217" s="68">
        <f t="shared" si="4"/>
        <v>0.22782191780821917</v>
      </c>
      <c r="D217" s="29"/>
      <c r="E217" s="29"/>
      <c r="F217" s="29"/>
      <c r="G217" s="29"/>
      <c r="H217" s="29">
        <v>3.702</v>
      </c>
      <c r="I217" s="29">
        <v>79.45299999999999</v>
      </c>
      <c r="J217" s="29"/>
      <c r="K217" s="29"/>
    </row>
    <row r="218" spans="1:11" ht="12.75">
      <c r="A218" s="27" t="s">
        <v>194</v>
      </c>
      <c r="B218" s="29">
        <v>254.55699999999996</v>
      </c>
      <c r="C218" s="68">
        <f t="shared" si="4"/>
        <v>0.6974164383561643</v>
      </c>
      <c r="D218" s="29"/>
      <c r="E218" s="29"/>
      <c r="F218" s="29"/>
      <c r="G218" s="29">
        <v>209.91200000000003</v>
      </c>
      <c r="H218" s="29">
        <v>20.865</v>
      </c>
      <c r="I218" s="29">
        <v>16.88</v>
      </c>
      <c r="J218" s="29">
        <v>6.9</v>
      </c>
      <c r="K218" s="29"/>
    </row>
    <row r="219" spans="1:11" ht="12.75">
      <c r="A219" s="27" t="s">
        <v>195</v>
      </c>
      <c r="B219" s="29">
        <v>518.344</v>
      </c>
      <c r="C219" s="68">
        <f t="shared" si="4"/>
        <v>1.4201205479452057</v>
      </c>
      <c r="D219" s="29"/>
      <c r="E219" s="29"/>
      <c r="F219" s="29"/>
      <c r="G219" s="29"/>
      <c r="H219" s="29"/>
      <c r="I219" s="29">
        <v>75.355</v>
      </c>
      <c r="J219" s="29">
        <v>113.187</v>
      </c>
      <c r="K219" s="29">
        <v>329.802</v>
      </c>
    </row>
    <row r="220" spans="1:11" ht="12.75">
      <c r="A220" s="27" t="s">
        <v>196</v>
      </c>
      <c r="B220" s="29">
        <v>116.615</v>
      </c>
      <c r="C220" s="68">
        <f t="shared" si="4"/>
        <v>0.3194931506849315</v>
      </c>
      <c r="D220" s="29"/>
      <c r="E220" s="29"/>
      <c r="F220" s="29"/>
      <c r="G220" s="29"/>
      <c r="H220" s="29"/>
      <c r="I220" s="29">
        <v>75.32</v>
      </c>
      <c r="J220" s="29">
        <v>41.295</v>
      </c>
      <c r="K220" s="29"/>
    </row>
    <row r="221" spans="1:11" ht="12.75">
      <c r="A221" s="27" t="s">
        <v>197</v>
      </c>
      <c r="B221" s="29">
        <v>7.15</v>
      </c>
      <c r="C221" s="68">
        <f t="shared" si="4"/>
        <v>0.01958904109589041</v>
      </c>
      <c r="D221" s="29"/>
      <c r="E221" s="29"/>
      <c r="F221" s="29"/>
      <c r="G221" s="29">
        <v>7.15</v>
      </c>
      <c r="H221" s="29"/>
      <c r="I221" s="29"/>
      <c r="J221" s="29"/>
      <c r="K221" s="29"/>
    </row>
    <row r="222" spans="1:11" ht="12.75">
      <c r="A222" s="27" t="s">
        <v>198</v>
      </c>
      <c r="B222" s="29">
        <v>292.69899999999996</v>
      </c>
      <c r="C222" s="68">
        <f t="shared" si="4"/>
        <v>0.8019150684931505</v>
      </c>
      <c r="D222" s="29"/>
      <c r="E222" s="29"/>
      <c r="F222" s="29"/>
      <c r="G222" s="29">
        <v>41.962</v>
      </c>
      <c r="H222" s="29">
        <v>22.05</v>
      </c>
      <c r="I222" s="29">
        <v>228.68699999999995</v>
      </c>
      <c r="J222" s="29"/>
      <c r="K222" s="29"/>
    </row>
    <row r="223" spans="1:11" ht="12.75">
      <c r="A223" s="27" t="s">
        <v>199</v>
      </c>
      <c r="B223" s="29">
        <v>157.548</v>
      </c>
      <c r="C223" s="68">
        <f t="shared" si="4"/>
        <v>0.43163835616438356</v>
      </c>
      <c r="D223" s="29"/>
      <c r="E223" s="29"/>
      <c r="F223" s="29"/>
      <c r="G223" s="29"/>
      <c r="H223" s="29"/>
      <c r="I223" s="29">
        <v>157.548</v>
      </c>
      <c r="J223" s="29"/>
      <c r="K223" s="29"/>
    </row>
    <row r="224" spans="1:11" ht="12.75">
      <c r="A224" s="27" t="s">
        <v>200</v>
      </c>
      <c r="B224" s="29">
        <v>90.691</v>
      </c>
      <c r="C224" s="68">
        <f t="shared" si="4"/>
        <v>0.24846849315068495</v>
      </c>
      <c r="D224" s="29"/>
      <c r="E224" s="29"/>
      <c r="F224" s="29"/>
      <c r="G224" s="29">
        <v>37.564</v>
      </c>
      <c r="H224" s="29"/>
      <c r="I224" s="29">
        <v>53.126999999999995</v>
      </c>
      <c r="J224" s="29"/>
      <c r="K224" s="29"/>
    </row>
    <row r="225" spans="1:11" ht="12.75">
      <c r="A225" s="27" t="s">
        <v>201</v>
      </c>
      <c r="B225" s="29">
        <v>407.297</v>
      </c>
      <c r="C225" s="68">
        <f t="shared" si="4"/>
        <v>1.115882191780822</v>
      </c>
      <c r="D225" s="29"/>
      <c r="E225" s="29"/>
      <c r="F225" s="29"/>
      <c r="G225" s="29">
        <v>11.716</v>
      </c>
      <c r="H225" s="29"/>
      <c r="I225" s="29">
        <v>351.92699999999996</v>
      </c>
      <c r="J225" s="29">
        <v>43.653999999999996</v>
      </c>
      <c r="K225" s="29"/>
    </row>
    <row r="226" spans="1:11" ht="12.75">
      <c r="A226" s="27" t="s">
        <v>202</v>
      </c>
      <c r="B226" s="29">
        <v>91.65</v>
      </c>
      <c r="C226" s="68">
        <f t="shared" si="4"/>
        <v>0.2510958904109589</v>
      </c>
      <c r="D226" s="29"/>
      <c r="E226" s="29"/>
      <c r="F226" s="29"/>
      <c r="G226" s="29">
        <v>1.016</v>
      </c>
      <c r="H226" s="29"/>
      <c r="I226" s="29">
        <v>70.634</v>
      </c>
      <c r="J226" s="29">
        <v>20</v>
      </c>
      <c r="K226" s="29"/>
    </row>
    <row r="227" spans="1:11" ht="12.75">
      <c r="A227" s="27" t="s">
        <v>203</v>
      </c>
      <c r="B227" s="29">
        <v>61.586000000000006</v>
      </c>
      <c r="C227" s="68">
        <f t="shared" si="4"/>
        <v>0.1687287671232877</v>
      </c>
      <c r="D227" s="29"/>
      <c r="E227" s="29"/>
      <c r="F227" s="29"/>
      <c r="G227" s="29">
        <v>20.15</v>
      </c>
      <c r="H227" s="29">
        <v>41.436</v>
      </c>
      <c r="I227" s="29"/>
      <c r="J227" s="29"/>
      <c r="K227" s="29"/>
    </row>
    <row r="228" spans="1:11" ht="12.75">
      <c r="A228" s="27"/>
      <c r="B228" s="29"/>
      <c r="C228" s="68"/>
      <c r="D228" s="29"/>
      <c r="E228" s="29"/>
      <c r="F228" s="29"/>
      <c r="G228" s="29"/>
      <c r="H228" s="29"/>
      <c r="I228" s="29"/>
      <c r="J228" s="29"/>
      <c r="K228" s="29"/>
    </row>
    <row r="229" spans="1:11" ht="12.75">
      <c r="A229" s="27"/>
      <c r="B229" s="29"/>
      <c r="C229" s="68"/>
      <c r="D229" s="29"/>
      <c r="E229" s="29"/>
      <c r="F229" s="29"/>
      <c r="G229" s="29"/>
      <c r="H229" s="29"/>
      <c r="I229" s="29"/>
      <c r="J229" s="29"/>
      <c r="K229" s="29"/>
    </row>
    <row r="230" spans="1:11" s="43" customFormat="1" ht="12.75">
      <c r="A230" s="70" t="s">
        <v>204</v>
      </c>
      <c r="B230" s="64">
        <v>1678.218000000001</v>
      </c>
      <c r="C230" s="68">
        <f t="shared" si="4"/>
        <v>4.597857534246578</v>
      </c>
      <c r="D230" s="75"/>
      <c r="E230" s="75"/>
      <c r="F230" s="75"/>
      <c r="G230" s="64">
        <v>1673.363000000001</v>
      </c>
      <c r="H230" s="75">
        <v>4.851</v>
      </c>
      <c r="I230" s="75"/>
      <c r="J230" s="75"/>
      <c r="K230" s="164">
        <v>0.004</v>
      </c>
    </row>
    <row r="231" spans="1:11" s="43" customFormat="1" ht="12.75">
      <c r="A231" s="65"/>
      <c r="B231" s="71"/>
      <c r="C231" s="68"/>
      <c r="D231" s="71"/>
      <c r="E231" s="71"/>
      <c r="F231" s="71"/>
      <c r="G231" s="71"/>
      <c r="H231" s="71"/>
      <c r="I231" s="71"/>
      <c r="J231" s="71"/>
      <c r="K231" s="71"/>
    </row>
    <row r="232" spans="1:11" s="43" customFormat="1" ht="33.75">
      <c r="A232" s="69" t="s">
        <v>563</v>
      </c>
      <c r="B232" s="41">
        <v>1125.9510000000005</v>
      </c>
      <c r="C232" s="68">
        <f t="shared" si="4"/>
        <v>3.084797260273974</v>
      </c>
      <c r="D232" s="71"/>
      <c r="E232" s="71"/>
      <c r="F232" s="71"/>
      <c r="G232" s="41">
        <v>1125.9510000000005</v>
      </c>
      <c r="H232" s="71"/>
      <c r="I232" s="71"/>
      <c r="J232" s="71"/>
      <c r="K232" s="41"/>
    </row>
    <row r="233" spans="1:11" s="43" customFormat="1" ht="12.75">
      <c r="A233" s="42" t="s">
        <v>206</v>
      </c>
      <c r="B233" s="41">
        <v>20.978999999999996</v>
      </c>
      <c r="C233" s="68">
        <f t="shared" si="4"/>
        <v>0.05747671232876711</v>
      </c>
      <c r="D233" s="71"/>
      <c r="E233" s="71"/>
      <c r="F233" s="71"/>
      <c r="G233" s="41">
        <v>20.978999999999996</v>
      </c>
      <c r="H233" s="71"/>
      <c r="I233" s="71"/>
      <c r="J233" s="71"/>
      <c r="K233" s="41"/>
    </row>
    <row r="234" spans="1:11" s="43" customFormat="1" ht="33.75">
      <c r="A234" s="69" t="s">
        <v>564</v>
      </c>
      <c r="B234" s="41">
        <v>1114.999</v>
      </c>
      <c r="C234" s="68">
        <f t="shared" si="4"/>
        <v>3.054791780821918</v>
      </c>
      <c r="D234" s="41"/>
      <c r="E234" s="41"/>
      <c r="F234" s="71"/>
      <c r="G234" s="41">
        <v>1110.144</v>
      </c>
      <c r="H234" s="71">
        <v>4.851</v>
      </c>
      <c r="I234" s="71"/>
      <c r="J234" s="71"/>
      <c r="K234" s="79">
        <v>0.004</v>
      </c>
    </row>
    <row r="235" spans="1:11" ht="12.75">
      <c r="A235" s="2" t="s">
        <v>208</v>
      </c>
      <c r="B235" s="41">
        <v>153.573</v>
      </c>
      <c r="C235" s="68">
        <f t="shared" si="4"/>
        <v>0.4207479452054795</v>
      </c>
      <c r="D235" s="29"/>
      <c r="E235" s="29"/>
      <c r="F235" s="29"/>
      <c r="G235" s="41">
        <v>153.573</v>
      </c>
      <c r="H235" s="71"/>
      <c r="I235" s="71"/>
      <c r="J235" s="71"/>
      <c r="K235" s="41"/>
    </row>
    <row r="236" spans="1:11" ht="12.75">
      <c r="A236" s="2" t="s">
        <v>209</v>
      </c>
      <c r="B236" s="41">
        <v>6.923</v>
      </c>
      <c r="C236" s="68">
        <f t="shared" si="4"/>
        <v>0.018967123287671233</v>
      </c>
      <c r="D236" s="29"/>
      <c r="E236" s="29"/>
      <c r="F236" s="29"/>
      <c r="G236" s="41">
        <v>6.923</v>
      </c>
      <c r="H236" s="71"/>
      <c r="I236" s="71"/>
      <c r="J236" s="71"/>
      <c r="K236" s="41"/>
    </row>
    <row r="237" spans="1:11" ht="12.75">
      <c r="A237" s="2" t="s">
        <v>210</v>
      </c>
      <c r="B237" s="41">
        <v>44.017</v>
      </c>
      <c r="C237" s="68">
        <f t="shared" si="4"/>
        <v>0.12059452054794521</v>
      </c>
      <c r="D237" s="29"/>
      <c r="E237" s="29"/>
      <c r="F237" s="29"/>
      <c r="G237" s="41">
        <v>44.017</v>
      </c>
      <c r="H237" s="71"/>
      <c r="I237" s="71"/>
      <c r="J237" s="71"/>
      <c r="K237" s="41"/>
    </row>
    <row r="238" spans="1:11" ht="12.75">
      <c r="A238" s="2" t="s">
        <v>211</v>
      </c>
      <c r="B238" s="41">
        <v>8.422</v>
      </c>
      <c r="C238" s="68">
        <f t="shared" si="4"/>
        <v>0.023073972602739728</v>
      </c>
      <c r="D238" s="29"/>
      <c r="E238" s="29"/>
      <c r="F238" s="29"/>
      <c r="G238" s="41">
        <v>8.422</v>
      </c>
      <c r="H238" s="71"/>
      <c r="I238" s="71"/>
      <c r="J238" s="71"/>
      <c r="K238" s="41"/>
    </row>
    <row r="239" spans="1:11" ht="12.75">
      <c r="A239" s="2" t="s">
        <v>212</v>
      </c>
      <c r="B239" s="41">
        <v>23.121</v>
      </c>
      <c r="C239" s="68">
        <f t="shared" si="4"/>
        <v>0.06334520547945205</v>
      </c>
      <c r="D239" s="29"/>
      <c r="E239" s="29"/>
      <c r="F239" s="29"/>
      <c r="G239" s="41">
        <v>23.121</v>
      </c>
      <c r="H239" s="71"/>
      <c r="I239" s="71"/>
      <c r="J239" s="71"/>
      <c r="K239" s="41"/>
    </row>
    <row r="240" spans="1:11" ht="12.75">
      <c r="A240" s="2" t="s">
        <v>213</v>
      </c>
      <c r="B240" s="41">
        <v>5.428</v>
      </c>
      <c r="C240" s="68">
        <f t="shared" si="4"/>
        <v>0.01487123287671233</v>
      </c>
      <c r="D240" s="29"/>
      <c r="E240" s="29"/>
      <c r="F240" s="29"/>
      <c r="G240" s="41">
        <v>5.428</v>
      </c>
      <c r="H240" s="71"/>
      <c r="I240" s="71"/>
      <c r="J240" s="71"/>
      <c r="K240" s="41"/>
    </row>
    <row r="241" spans="1:11" ht="12.75">
      <c r="A241" s="2" t="s">
        <v>214</v>
      </c>
      <c r="B241" s="41">
        <v>56.079</v>
      </c>
      <c r="C241" s="68">
        <f t="shared" si="4"/>
        <v>0.15364109589041097</v>
      </c>
      <c r="D241" s="29"/>
      <c r="E241" s="29"/>
      <c r="F241" s="29"/>
      <c r="G241" s="41">
        <v>56.079</v>
      </c>
      <c r="H241" s="71"/>
      <c r="I241" s="71"/>
      <c r="J241" s="71"/>
      <c r="K241" s="41"/>
    </row>
    <row r="242" spans="1:11" ht="12.75">
      <c r="A242" s="2" t="s">
        <v>215</v>
      </c>
      <c r="B242" s="41">
        <v>57.031</v>
      </c>
      <c r="C242" s="68">
        <f t="shared" si="4"/>
        <v>0.15624931506849316</v>
      </c>
      <c r="D242" s="29"/>
      <c r="E242" s="29"/>
      <c r="F242" s="29"/>
      <c r="G242" s="41">
        <v>57.031</v>
      </c>
      <c r="H242" s="71"/>
      <c r="I242" s="71"/>
      <c r="J242" s="71"/>
      <c r="K242" s="41"/>
    </row>
    <row r="243" spans="1:11" ht="12.75">
      <c r="A243" s="2" t="s">
        <v>216</v>
      </c>
      <c r="B243" s="41">
        <v>17.1</v>
      </c>
      <c r="C243" s="68">
        <f t="shared" si="4"/>
        <v>0.04684931506849315</v>
      </c>
      <c r="D243" s="29"/>
      <c r="E243" s="29"/>
      <c r="F243" s="29"/>
      <c r="G243" s="41">
        <v>17.1</v>
      </c>
      <c r="H243" s="71"/>
      <c r="I243" s="71"/>
      <c r="J243" s="71"/>
      <c r="K243" s="41"/>
    </row>
    <row r="244" spans="1:11" ht="12.75">
      <c r="A244" s="2" t="s">
        <v>217</v>
      </c>
      <c r="B244" s="41">
        <v>30.027</v>
      </c>
      <c r="C244" s="68">
        <f t="shared" si="4"/>
        <v>0.08226575342465754</v>
      </c>
      <c r="D244" s="29"/>
      <c r="E244" s="29"/>
      <c r="F244" s="29"/>
      <c r="G244" s="41">
        <v>30.027</v>
      </c>
      <c r="H244" s="71"/>
      <c r="I244" s="71"/>
      <c r="J244" s="71"/>
      <c r="K244" s="41"/>
    </row>
    <row r="245" spans="1:11" ht="12.75">
      <c r="A245" s="2" t="s">
        <v>218</v>
      </c>
      <c r="B245" s="41">
        <v>4.563</v>
      </c>
      <c r="C245" s="68">
        <f t="shared" si="4"/>
        <v>0.012501369863013699</v>
      </c>
      <c r="D245" s="29"/>
      <c r="E245" s="29"/>
      <c r="F245" s="29"/>
      <c r="G245" s="41">
        <v>4.563</v>
      </c>
      <c r="H245" s="71"/>
      <c r="I245" s="71"/>
      <c r="J245" s="71"/>
      <c r="K245" s="41"/>
    </row>
    <row r="246" spans="1:11" ht="12.75">
      <c r="A246" s="2" t="s">
        <v>219</v>
      </c>
      <c r="B246" s="41">
        <v>19.614</v>
      </c>
      <c r="C246" s="68">
        <f t="shared" si="4"/>
        <v>0.05373698630136987</v>
      </c>
      <c r="D246" s="29"/>
      <c r="E246" s="29"/>
      <c r="F246" s="29"/>
      <c r="G246" s="41">
        <v>19.614</v>
      </c>
      <c r="H246" s="71"/>
      <c r="I246" s="71"/>
      <c r="J246" s="71"/>
      <c r="K246" s="41"/>
    </row>
    <row r="247" spans="2:11" ht="12.75">
      <c r="B247" s="8"/>
      <c r="C247" s="68"/>
      <c r="D247" s="8"/>
      <c r="E247" s="8"/>
      <c r="F247" s="8"/>
      <c r="G247" s="8"/>
      <c r="H247" s="8"/>
      <c r="I247" s="8"/>
      <c r="J247" s="8"/>
      <c r="K247" s="8"/>
    </row>
    <row r="248" spans="2:11" ht="12.75">
      <c r="B248" s="8"/>
      <c r="C248" s="68"/>
      <c r="D248" s="8"/>
      <c r="E248" s="8"/>
      <c r="F248" s="8"/>
      <c r="G248" s="8"/>
      <c r="H248" s="8"/>
      <c r="I248" s="8"/>
      <c r="J248" s="8"/>
      <c r="K248" s="8"/>
    </row>
    <row r="249" spans="2:11" ht="12.75">
      <c r="B249" s="8"/>
      <c r="C249" s="68"/>
      <c r="D249" s="8"/>
      <c r="E249" s="8"/>
      <c r="F249" s="8"/>
      <c r="G249" s="8"/>
      <c r="H249" s="8"/>
      <c r="I249" s="8"/>
      <c r="J249" s="8"/>
      <c r="K249" s="8"/>
    </row>
    <row r="250" spans="2:11" ht="12.75">
      <c r="B250" s="8"/>
      <c r="C250" s="68"/>
      <c r="D250" s="8"/>
      <c r="E250" s="8"/>
      <c r="F250" s="8"/>
      <c r="G250" s="8"/>
      <c r="H250" s="8"/>
      <c r="I250" s="8"/>
      <c r="J250" s="8"/>
      <c r="K250" s="8"/>
    </row>
    <row r="251" spans="2:11" ht="12.75">
      <c r="B251" s="8"/>
      <c r="C251" s="68"/>
      <c r="D251" s="8"/>
      <c r="E251" s="8"/>
      <c r="F251" s="8"/>
      <c r="G251" s="8"/>
      <c r="H251" s="8"/>
      <c r="I251" s="8"/>
      <c r="J251" s="8"/>
      <c r="K251" s="8"/>
    </row>
    <row r="252" spans="1:11" ht="12.75">
      <c r="A252" s="33" t="s">
        <v>220</v>
      </c>
      <c r="B252" s="32">
        <v>7275.877</v>
      </c>
      <c r="C252" s="68">
        <f t="shared" si="4"/>
        <v>19.933909589041097</v>
      </c>
      <c r="D252" s="32">
        <v>1975.954</v>
      </c>
      <c r="E252" s="32">
        <v>2094.2270000000003</v>
      </c>
      <c r="F252" s="32"/>
      <c r="G252" s="32">
        <v>2692.711</v>
      </c>
      <c r="H252" s="31">
        <v>46.444</v>
      </c>
      <c r="I252" s="31">
        <v>35.197</v>
      </c>
      <c r="J252" s="32">
        <v>431.344</v>
      </c>
      <c r="K252" s="3"/>
    </row>
    <row r="253" spans="1:11" ht="12.75">
      <c r="A253" s="2"/>
      <c r="B253" s="3"/>
      <c r="C253" s="68"/>
      <c r="D253" s="3"/>
      <c r="E253" s="3">
        <v>-5.684341886080801E-13</v>
      </c>
      <c r="F253" s="3"/>
      <c r="G253" s="3"/>
      <c r="H253" s="3"/>
      <c r="I253" s="3"/>
      <c r="J253" s="3"/>
      <c r="K253" s="3"/>
    </row>
    <row r="254" spans="1:11" ht="12.75">
      <c r="A254" s="2" t="s">
        <v>221</v>
      </c>
      <c r="B254" s="3">
        <v>48.696</v>
      </c>
      <c r="C254" s="68">
        <f t="shared" si="4"/>
        <v>0.13341369863013697</v>
      </c>
      <c r="D254" s="3"/>
      <c r="E254" s="3">
        <v>32.287</v>
      </c>
      <c r="F254" s="3"/>
      <c r="G254" s="3"/>
      <c r="H254" s="3"/>
      <c r="I254" s="3">
        <v>14.486</v>
      </c>
      <c r="J254" s="3">
        <v>1.923</v>
      </c>
      <c r="K254" s="3"/>
    </row>
    <row r="255" spans="1:11" ht="12.75">
      <c r="A255" s="2" t="s">
        <v>222</v>
      </c>
      <c r="B255" s="3">
        <v>151.171</v>
      </c>
      <c r="C255" s="68">
        <f t="shared" si="4"/>
        <v>0.4141671232876712</v>
      </c>
      <c r="D255" s="3"/>
      <c r="E255" s="3">
        <v>47.167</v>
      </c>
      <c r="F255" s="3"/>
      <c r="G255" s="3">
        <v>104.004</v>
      </c>
      <c r="H255" s="3"/>
      <c r="I255" s="3"/>
      <c r="J255" s="3"/>
      <c r="K255" s="3"/>
    </row>
    <row r="256" spans="1:11" ht="12.75">
      <c r="A256" s="2" t="s">
        <v>223</v>
      </c>
      <c r="B256" s="3">
        <v>39.515</v>
      </c>
      <c r="C256" s="68">
        <f t="shared" si="4"/>
        <v>0.10826027397260274</v>
      </c>
      <c r="D256" s="3"/>
      <c r="E256" s="3">
        <v>39.515</v>
      </c>
      <c r="F256" s="3"/>
      <c r="G256" s="3"/>
      <c r="H256" s="3"/>
      <c r="I256" s="3"/>
      <c r="J256" s="3"/>
      <c r="K256" s="3"/>
    </row>
    <row r="257" spans="1:11" ht="12.75">
      <c r="A257" s="2" t="s">
        <v>224</v>
      </c>
      <c r="B257" s="3">
        <v>20.711</v>
      </c>
      <c r="C257" s="68">
        <f t="shared" si="4"/>
        <v>0.056742465753424655</v>
      </c>
      <c r="D257" s="3"/>
      <c r="E257" s="3"/>
      <c r="F257" s="3"/>
      <c r="G257" s="3"/>
      <c r="H257" s="3"/>
      <c r="I257" s="3">
        <v>20.711</v>
      </c>
      <c r="J257" s="3"/>
      <c r="K257" s="3"/>
    </row>
    <row r="258" spans="1:11" ht="12.75">
      <c r="A258" s="2" t="s">
        <v>225</v>
      </c>
      <c r="B258" s="3">
        <v>75.256</v>
      </c>
      <c r="C258" s="68">
        <f t="shared" si="4"/>
        <v>0.20618082191780823</v>
      </c>
      <c r="D258" s="3"/>
      <c r="E258" s="3">
        <v>75.256</v>
      </c>
      <c r="F258" s="3"/>
      <c r="G258" s="3"/>
      <c r="H258" s="3"/>
      <c r="I258" s="3"/>
      <c r="J258" s="3"/>
      <c r="K258" s="3"/>
    </row>
    <row r="259" spans="1:11" ht="12.75">
      <c r="A259" s="2" t="s">
        <v>226</v>
      </c>
      <c r="B259" s="3">
        <v>17.244</v>
      </c>
      <c r="C259" s="68">
        <f t="shared" si="4"/>
        <v>0.04724383561643836</v>
      </c>
      <c r="D259" s="3"/>
      <c r="E259" s="3">
        <v>17.244</v>
      </c>
      <c r="F259" s="3"/>
      <c r="G259" s="3"/>
      <c r="H259" s="3"/>
      <c r="I259" s="3"/>
      <c r="J259" s="3"/>
      <c r="K259" s="3"/>
    </row>
    <row r="260" spans="1:11" ht="12.75">
      <c r="A260" s="2" t="s">
        <v>227</v>
      </c>
      <c r="B260" s="3">
        <v>124.366</v>
      </c>
      <c r="C260" s="68">
        <f t="shared" si="4"/>
        <v>0.34072876712328765</v>
      </c>
      <c r="D260" s="3"/>
      <c r="E260" s="3"/>
      <c r="F260" s="3"/>
      <c r="G260" s="3">
        <v>124.366</v>
      </c>
      <c r="H260" s="3"/>
      <c r="I260" s="3"/>
      <c r="J260" s="3"/>
      <c r="K260" s="3"/>
    </row>
    <row r="261" spans="1:11" s="43" customFormat="1" ht="22.5">
      <c r="A261" s="69" t="s">
        <v>565</v>
      </c>
      <c r="B261" s="41">
        <v>431.65</v>
      </c>
      <c r="C261" s="68">
        <f t="shared" si="4"/>
        <v>1.1826027397260273</v>
      </c>
      <c r="D261" s="41"/>
      <c r="E261" s="41">
        <v>429.816</v>
      </c>
      <c r="F261" s="41"/>
      <c r="G261" s="41"/>
      <c r="H261" s="41"/>
      <c r="I261" s="41"/>
      <c r="J261" s="41">
        <v>1.834</v>
      </c>
      <c r="K261" s="41"/>
    </row>
    <row r="262" spans="1:11" s="43" customFormat="1" ht="12.75">
      <c r="A262" s="42" t="s">
        <v>229</v>
      </c>
      <c r="B262" s="41">
        <v>11.384</v>
      </c>
      <c r="C262" s="68">
        <f t="shared" si="4"/>
        <v>0.03118904109589041</v>
      </c>
      <c r="D262" s="41"/>
      <c r="E262" s="41">
        <v>11.384</v>
      </c>
      <c r="F262" s="41"/>
      <c r="G262" s="41"/>
      <c r="H262" s="41"/>
      <c r="I262" s="41"/>
      <c r="J262" s="41"/>
      <c r="K262" s="41"/>
    </row>
    <row r="263" spans="1:11" s="43" customFormat="1" ht="12.75">
      <c r="A263" s="42" t="s">
        <v>230</v>
      </c>
      <c r="B263" s="41">
        <v>21.453</v>
      </c>
      <c r="C263" s="68">
        <f t="shared" si="4"/>
        <v>0.05877534246575342</v>
      </c>
      <c r="D263" s="41"/>
      <c r="E263" s="41">
        <v>21.453</v>
      </c>
      <c r="F263" s="41"/>
      <c r="G263" s="41"/>
      <c r="H263" s="41"/>
      <c r="I263" s="41"/>
      <c r="J263" s="41"/>
      <c r="K263" s="41"/>
    </row>
    <row r="264" spans="1:11" s="43" customFormat="1" ht="12.75">
      <c r="A264" s="42" t="s">
        <v>231</v>
      </c>
      <c r="B264" s="41">
        <v>115.50600000000001</v>
      </c>
      <c r="C264" s="68">
        <f t="shared" si="4"/>
        <v>0.316454794520548</v>
      </c>
      <c r="D264" s="41"/>
      <c r="E264" s="41">
        <v>115.50600000000001</v>
      </c>
      <c r="F264" s="41"/>
      <c r="G264" s="41"/>
      <c r="H264" s="41"/>
      <c r="I264" s="41"/>
      <c r="J264" s="41"/>
      <c r="K264" s="41"/>
    </row>
    <row r="265" spans="1:11" s="43" customFormat="1" ht="12.75">
      <c r="A265" s="42" t="s">
        <v>232</v>
      </c>
      <c r="B265" s="41">
        <v>0.533</v>
      </c>
      <c r="C265" s="68">
        <f t="shared" si="4"/>
        <v>0.0014602739726027399</v>
      </c>
      <c r="D265" s="41"/>
      <c r="E265" s="41">
        <v>0.533</v>
      </c>
      <c r="F265" s="41"/>
      <c r="G265" s="41"/>
      <c r="H265" s="71"/>
      <c r="I265" s="71"/>
      <c r="J265" s="41"/>
      <c r="K265" s="71"/>
    </row>
    <row r="266" spans="1:11" s="43" customFormat="1" ht="12.75">
      <c r="A266" s="42" t="s">
        <v>233</v>
      </c>
      <c r="B266" s="41">
        <v>390.621</v>
      </c>
      <c r="C266" s="68">
        <f t="shared" si="4"/>
        <v>1.070194520547945</v>
      </c>
      <c r="D266" s="41"/>
      <c r="E266" s="41">
        <v>19.959</v>
      </c>
      <c r="F266" s="41"/>
      <c r="G266" s="41">
        <v>370.66200000000003</v>
      </c>
      <c r="H266" s="71"/>
      <c r="I266" s="71"/>
      <c r="J266" s="41"/>
      <c r="K266" s="71"/>
    </row>
    <row r="267" spans="1:11" s="43" customFormat="1" ht="12.75">
      <c r="A267" s="42" t="s">
        <v>234</v>
      </c>
      <c r="B267" s="41">
        <v>115.09800000000001</v>
      </c>
      <c r="C267" s="68">
        <f t="shared" si="4"/>
        <v>0.3153369863013699</v>
      </c>
      <c r="D267" s="41"/>
      <c r="E267" s="41">
        <v>115.09800000000001</v>
      </c>
      <c r="F267" s="41"/>
      <c r="G267" s="41"/>
      <c r="H267" s="71"/>
      <c r="I267" s="71"/>
      <c r="J267" s="41"/>
      <c r="K267" s="71"/>
    </row>
    <row r="268" spans="1:11" s="43" customFormat="1" ht="12.75">
      <c r="A268" s="42" t="s">
        <v>235</v>
      </c>
      <c r="B268" s="91">
        <v>59.825</v>
      </c>
      <c r="C268" s="68">
        <f aca="true" t="shared" si="5" ref="C268:C331">+(B268/365)</f>
        <v>0.1639041095890411</v>
      </c>
      <c r="D268" s="91">
        <v>2.144</v>
      </c>
      <c r="E268" s="91">
        <v>38.434</v>
      </c>
      <c r="F268" s="91"/>
      <c r="G268" s="91">
        <v>3.895</v>
      </c>
      <c r="H268" s="91">
        <v>15.352</v>
      </c>
      <c r="I268" s="91"/>
      <c r="J268" s="91"/>
      <c r="K268" s="71"/>
    </row>
    <row r="269" spans="1:11" s="43" customFormat="1" ht="24" customHeight="1">
      <c r="A269" s="135" t="s">
        <v>589</v>
      </c>
      <c r="B269" s="71">
        <v>5301.01</v>
      </c>
      <c r="C269" s="127">
        <f t="shared" si="5"/>
        <v>14.523315068493151</v>
      </c>
      <c r="D269" s="71">
        <v>1972.394</v>
      </c>
      <c r="E269" s="71">
        <v>1010.026</v>
      </c>
      <c r="F269" s="71"/>
      <c r="G269" s="71">
        <v>1858.0770000000002</v>
      </c>
      <c r="H269" s="71">
        <v>31.092</v>
      </c>
      <c r="I269" s="71"/>
      <c r="J269" s="71">
        <v>429.421</v>
      </c>
      <c r="K269" s="71"/>
    </row>
    <row r="270" spans="1:11" ht="12.75">
      <c r="A270" s="42" t="s">
        <v>237</v>
      </c>
      <c r="B270" s="41">
        <v>103.86</v>
      </c>
      <c r="C270" s="68">
        <f t="shared" si="5"/>
        <v>0.28454794520547944</v>
      </c>
      <c r="D270" s="41">
        <v>1.416</v>
      </c>
      <c r="E270" s="41">
        <v>31.592</v>
      </c>
      <c r="F270" s="41"/>
      <c r="G270" s="41">
        <v>70.852</v>
      </c>
      <c r="H270" s="71"/>
      <c r="I270" s="71"/>
      <c r="J270" s="41"/>
      <c r="K270" s="71"/>
    </row>
    <row r="271" spans="1:11" ht="12.75">
      <c r="A271" s="2" t="s">
        <v>238</v>
      </c>
      <c r="B271" s="3">
        <v>192.30100000000004</v>
      </c>
      <c r="C271" s="68">
        <f t="shared" si="5"/>
        <v>0.5268520547945207</v>
      </c>
      <c r="D271" s="3"/>
      <c r="E271" s="3">
        <v>124.453</v>
      </c>
      <c r="F271" s="3"/>
      <c r="G271" s="3">
        <v>67.848</v>
      </c>
      <c r="H271" s="29"/>
      <c r="I271" s="29"/>
      <c r="J271" s="3"/>
      <c r="K271" s="29"/>
    </row>
    <row r="272" spans="1:11" ht="12.75">
      <c r="A272" s="2" t="s">
        <v>239</v>
      </c>
      <c r="B272" s="3">
        <v>29.38</v>
      </c>
      <c r="C272" s="68">
        <f t="shared" si="5"/>
        <v>0.0804931506849315</v>
      </c>
      <c r="D272" s="3"/>
      <c r="E272" s="3">
        <v>29.38</v>
      </c>
      <c r="F272" s="3"/>
      <c r="G272" s="3"/>
      <c r="H272" s="29"/>
      <c r="I272" s="29"/>
      <c r="J272" s="3"/>
      <c r="K272" s="29"/>
    </row>
    <row r="273" spans="1:11" ht="12.75">
      <c r="A273" s="2" t="s">
        <v>240</v>
      </c>
      <c r="B273" s="3">
        <v>36.93</v>
      </c>
      <c r="C273" s="68">
        <f t="shared" si="5"/>
        <v>0.10117808219178082</v>
      </c>
      <c r="D273" s="3"/>
      <c r="E273" s="3">
        <v>36.93</v>
      </c>
      <c r="F273" s="3"/>
      <c r="G273" s="3"/>
      <c r="H273" s="29"/>
      <c r="I273" s="29"/>
      <c r="J273" s="3"/>
      <c r="K273" s="29"/>
    </row>
    <row r="274" spans="1:11" ht="12.75">
      <c r="A274" s="2" t="s">
        <v>241</v>
      </c>
      <c r="B274" s="3">
        <v>192.975</v>
      </c>
      <c r="C274" s="68">
        <f t="shared" si="5"/>
        <v>0.5286986301369863</v>
      </c>
      <c r="D274" s="3"/>
      <c r="E274" s="3">
        <v>99.968</v>
      </c>
      <c r="F274" s="3"/>
      <c r="G274" s="3">
        <v>93.007</v>
      </c>
      <c r="H274" s="29"/>
      <c r="I274" s="29"/>
      <c r="J274" s="3"/>
      <c r="K274" s="29"/>
    </row>
    <row r="275" spans="2:11" ht="12.75">
      <c r="B275" s="8"/>
      <c r="C275" s="68"/>
      <c r="D275" s="8"/>
      <c r="E275" s="8"/>
      <c r="F275" s="8"/>
      <c r="G275" s="8"/>
      <c r="H275" s="29"/>
      <c r="I275" s="29"/>
      <c r="J275" s="8"/>
      <c r="K275" s="29"/>
    </row>
    <row r="276" spans="1:11" ht="12.75">
      <c r="A276" s="2"/>
      <c r="B276" s="3"/>
      <c r="C276" s="68"/>
      <c r="D276" s="3"/>
      <c r="E276" s="3"/>
      <c r="F276" s="3"/>
      <c r="G276" s="3"/>
      <c r="H276" s="3"/>
      <c r="I276" s="3"/>
      <c r="J276" s="3"/>
      <c r="K276" s="3"/>
    </row>
    <row r="277" spans="1:11" s="43" customFormat="1" ht="12.75">
      <c r="A277" s="70" t="s">
        <v>242</v>
      </c>
      <c r="B277" s="64">
        <v>1230.682</v>
      </c>
      <c r="C277" s="68">
        <f t="shared" si="5"/>
        <v>3.371731506849315</v>
      </c>
      <c r="D277" s="64">
        <v>24.927</v>
      </c>
      <c r="E277" s="64">
        <v>1205.755</v>
      </c>
      <c r="F277" s="41"/>
      <c r="G277" s="41"/>
      <c r="H277" s="41"/>
      <c r="I277" s="64"/>
      <c r="J277" s="41"/>
      <c r="K277" s="41"/>
    </row>
    <row r="278" spans="1:11" s="43" customFormat="1" ht="12.75">
      <c r="A278" s="42"/>
      <c r="B278" s="41"/>
      <c r="C278" s="68"/>
      <c r="D278" s="41"/>
      <c r="E278" s="41"/>
      <c r="F278" s="41"/>
      <c r="G278" s="41"/>
      <c r="H278" s="41"/>
      <c r="I278" s="41"/>
      <c r="J278" s="41"/>
      <c r="K278" s="41"/>
    </row>
    <row r="279" spans="1:11" s="43" customFormat="1" ht="12.75">
      <c r="A279" s="42" t="s">
        <v>243</v>
      </c>
      <c r="B279" s="41">
        <v>106.94</v>
      </c>
      <c r="C279" s="68">
        <f t="shared" si="5"/>
        <v>0.29298630136986303</v>
      </c>
      <c r="D279" s="41"/>
      <c r="E279" s="41">
        <v>106.94</v>
      </c>
      <c r="F279" s="41"/>
      <c r="G279" s="41"/>
      <c r="H279" s="41"/>
      <c r="I279" s="41"/>
      <c r="J279" s="41"/>
      <c r="K279" s="41"/>
    </row>
    <row r="280" spans="1:11" s="43" customFormat="1" ht="12.75">
      <c r="A280" s="42" t="s">
        <v>244</v>
      </c>
      <c r="B280" s="41">
        <v>44.244</v>
      </c>
      <c r="C280" s="68">
        <f t="shared" si="5"/>
        <v>0.12121643835616439</v>
      </c>
      <c r="D280" s="41"/>
      <c r="E280" s="41">
        <v>44.244</v>
      </c>
      <c r="F280" s="41"/>
      <c r="G280" s="41"/>
      <c r="H280" s="41"/>
      <c r="I280" s="41"/>
      <c r="J280" s="41"/>
      <c r="K280" s="41"/>
    </row>
    <row r="281" spans="1:11" s="43" customFormat="1" ht="12.75">
      <c r="A281" s="42" t="s">
        <v>245</v>
      </c>
      <c r="B281" s="41">
        <v>20.4</v>
      </c>
      <c r="C281" s="68">
        <f t="shared" si="5"/>
        <v>0.0558904109589041</v>
      </c>
      <c r="D281" s="41"/>
      <c r="E281" s="41">
        <v>20.4</v>
      </c>
      <c r="F281" s="41"/>
      <c r="G281" s="41"/>
      <c r="H281" s="41"/>
      <c r="I281" s="41"/>
      <c r="J281" s="41"/>
      <c r="K281" s="41"/>
    </row>
    <row r="282" spans="1:11" s="43" customFormat="1" ht="12.75">
      <c r="A282" s="42" t="s">
        <v>246</v>
      </c>
      <c r="B282" s="41">
        <v>210.24800000000002</v>
      </c>
      <c r="C282" s="68">
        <f t="shared" si="5"/>
        <v>0.5760219178082192</v>
      </c>
      <c r="D282" s="41">
        <v>24.927000000000003</v>
      </c>
      <c r="E282" s="41">
        <v>185.32090000000002</v>
      </c>
      <c r="F282" s="41"/>
      <c r="G282" s="41"/>
      <c r="H282" s="41"/>
      <c r="I282" s="41"/>
      <c r="J282" s="41"/>
      <c r="K282" s="41"/>
    </row>
    <row r="283" spans="1:11" s="43" customFormat="1" ht="12.75">
      <c r="A283" s="42" t="s">
        <v>310</v>
      </c>
      <c r="B283" s="41">
        <v>163.844</v>
      </c>
      <c r="C283" s="68">
        <f t="shared" si="5"/>
        <v>0.4488876712328767</v>
      </c>
      <c r="D283" s="41">
        <v>19.986</v>
      </c>
      <c r="E283" s="41">
        <v>143.858</v>
      </c>
      <c r="F283" s="41"/>
      <c r="G283" s="41"/>
      <c r="H283" s="41"/>
      <c r="I283" s="41"/>
      <c r="J283" s="41"/>
      <c r="K283" s="41"/>
    </row>
    <row r="284" spans="1:11" s="43" customFormat="1" ht="12.75">
      <c r="A284" s="42" t="s">
        <v>248</v>
      </c>
      <c r="B284" s="41">
        <v>28.749</v>
      </c>
      <c r="C284" s="68">
        <f t="shared" si="5"/>
        <v>0.07876438356164384</v>
      </c>
      <c r="D284" s="41"/>
      <c r="E284" s="41">
        <v>28.749</v>
      </c>
      <c r="F284" s="41"/>
      <c r="G284" s="41"/>
      <c r="H284" s="41"/>
      <c r="I284" s="41"/>
      <c r="J284" s="41"/>
      <c r="K284" s="41"/>
    </row>
    <row r="285" spans="1:11" s="43" customFormat="1" ht="12.75">
      <c r="A285" s="42" t="s">
        <v>249</v>
      </c>
      <c r="B285" s="41">
        <v>41.716</v>
      </c>
      <c r="C285" s="68">
        <f t="shared" si="5"/>
        <v>0.11429041095890412</v>
      </c>
      <c r="D285" s="41"/>
      <c r="E285" s="41">
        <v>41.716</v>
      </c>
      <c r="F285" s="41"/>
      <c r="G285" s="41"/>
      <c r="H285" s="41"/>
      <c r="I285" s="41"/>
      <c r="J285" s="41"/>
      <c r="K285" s="41"/>
    </row>
    <row r="286" spans="1:11" s="43" customFormat="1" ht="12.75">
      <c r="A286" s="42" t="s">
        <v>250</v>
      </c>
      <c r="B286" s="41">
        <v>3.993</v>
      </c>
      <c r="C286" s="68">
        <f t="shared" si="5"/>
        <v>0.01093972602739726</v>
      </c>
      <c r="D286" s="41"/>
      <c r="E286" s="41">
        <v>3.993</v>
      </c>
      <c r="F286" s="41"/>
      <c r="G286" s="41"/>
      <c r="H286" s="41"/>
      <c r="I286" s="41"/>
      <c r="J286" s="41"/>
      <c r="K286" s="41"/>
    </row>
    <row r="287" spans="1:11" s="43" customFormat="1" ht="12.75">
      <c r="A287" s="42" t="s">
        <v>251</v>
      </c>
      <c r="B287" s="41">
        <v>26.664</v>
      </c>
      <c r="C287" s="68">
        <f t="shared" si="5"/>
        <v>0.07305205479452055</v>
      </c>
      <c r="D287" s="41"/>
      <c r="E287" s="41">
        <v>26.664</v>
      </c>
      <c r="F287" s="41"/>
      <c r="G287" s="41"/>
      <c r="H287" s="41"/>
      <c r="I287" s="41"/>
      <c r="J287" s="41"/>
      <c r="K287" s="41"/>
    </row>
    <row r="288" spans="1:11" s="43" customFormat="1" ht="12.75">
      <c r="A288" s="42" t="s">
        <v>252</v>
      </c>
      <c r="B288" s="41">
        <v>36</v>
      </c>
      <c r="C288" s="68">
        <f t="shared" si="5"/>
        <v>0.09863013698630137</v>
      </c>
      <c r="D288" s="41"/>
      <c r="E288" s="41">
        <v>36</v>
      </c>
      <c r="F288" s="41"/>
      <c r="G288" s="41"/>
      <c r="H288" s="41"/>
      <c r="I288" s="41"/>
      <c r="J288" s="41"/>
      <c r="K288" s="41"/>
    </row>
    <row r="289" spans="1:11" s="43" customFormat="1" ht="22.5">
      <c r="A289" s="69" t="s">
        <v>566</v>
      </c>
      <c r="B289" s="41">
        <v>555.22</v>
      </c>
      <c r="C289" s="68">
        <f t="shared" si="5"/>
        <v>1.5211506849315068</v>
      </c>
      <c r="D289" s="41"/>
      <c r="E289" s="41">
        <v>555.22</v>
      </c>
      <c r="F289" s="41"/>
      <c r="G289" s="41"/>
      <c r="H289" s="41"/>
      <c r="I289" s="41"/>
      <c r="J289" s="41"/>
      <c r="K289" s="41"/>
    </row>
    <row r="290" spans="1:11" s="43" customFormat="1" ht="12.75">
      <c r="A290" s="42" t="s">
        <v>254</v>
      </c>
      <c r="B290" s="41">
        <v>79.092</v>
      </c>
      <c r="C290" s="68">
        <f t="shared" si="5"/>
        <v>0.2166904109589041</v>
      </c>
      <c r="D290" s="41"/>
      <c r="E290" s="41">
        <v>79.092</v>
      </c>
      <c r="F290" s="41"/>
      <c r="G290" s="41"/>
      <c r="H290" s="41"/>
      <c r="I290" s="41"/>
      <c r="J290" s="41"/>
      <c r="K290" s="41"/>
    </row>
    <row r="291" spans="1:11" s="43" customFormat="1" ht="33.75">
      <c r="A291" s="69" t="s">
        <v>554</v>
      </c>
      <c r="B291" s="41">
        <v>571.302</v>
      </c>
      <c r="C291" s="68">
        <f t="shared" si="5"/>
        <v>1.5652109589041097</v>
      </c>
      <c r="D291" s="41"/>
      <c r="E291" s="41">
        <v>571.302</v>
      </c>
      <c r="F291" s="41"/>
      <c r="G291" s="41"/>
      <c r="H291" s="41"/>
      <c r="I291" s="41"/>
      <c r="J291" s="41"/>
      <c r="K291" s="41"/>
    </row>
    <row r="292" spans="1:11" s="43" customFormat="1" ht="12.75">
      <c r="A292" s="42" t="s">
        <v>256</v>
      </c>
      <c r="B292" s="41">
        <v>5.964</v>
      </c>
      <c r="C292" s="68">
        <f t="shared" si="5"/>
        <v>0.01633972602739726</v>
      </c>
      <c r="D292" s="41"/>
      <c r="E292" s="41">
        <v>5.964</v>
      </c>
      <c r="F292" s="41"/>
      <c r="G292" s="41"/>
      <c r="H292" s="41"/>
      <c r="I292" s="41"/>
      <c r="J292" s="41"/>
      <c r="K292" s="41"/>
    </row>
    <row r="293" spans="1:11" ht="12.75">
      <c r="A293" s="2"/>
      <c r="B293" s="3"/>
      <c r="C293" s="68"/>
      <c r="D293" s="3"/>
      <c r="E293" s="3"/>
      <c r="F293" s="3"/>
      <c r="G293" s="3"/>
      <c r="H293" s="3"/>
      <c r="I293" s="3"/>
      <c r="J293" s="3"/>
      <c r="K293" s="3"/>
    </row>
    <row r="294" spans="1:11" ht="12.75">
      <c r="A294" s="2"/>
      <c r="B294" s="3"/>
      <c r="C294" s="68"/>
      <c r="D294" s="3"/>
      <c r="E294" s="3"/>
      <c r="F294" s="3"/>
      <c r="G294" s="3"/>
      <c r="H294" s="3"/>
      <c r="I294" s="3"/>
      <c r="J294" s="3"/>
      <c r="K294" s="3"/>
    </row>
    <row r="295" spans="1:11" ht="12.75">
      <c r="A295" s="2"/>
      <c r="B295" s="3"/>
      <c r="C295" s="68"/>
      <c r="D295" s="3"/>
      <c r="E295" s="3"/>
      <c r="F295" s="3"/>
      <c r="G295" s="3"/>
      <c r="H295" s="3"/>
      <c r="I295" s="3"/>
      <c r="J295" s="3"/>
      <c r="K295" s="3"/>
    </row>
    <row r="296" spans="1:11" ht="12.75">
      <c r="A296" s="2"/>
      <c r="B296" s="3"/>
      <c r="C296" s="68"/>
      <c r="D296" s="3"/>
      <c r="E296" s="3"/>
      <c r="F296" s="3"/>
      <c r="G296" s="3"/>
      <c r="H296" s="3"/>
      <c r="I296" s="3"/>
      <c r="J296" s="3"/>
      <c r="K296" s="3"/>
    </row>
    <row r="297" spans="1:11" ht="12.75">
      <c r="A297" s="2"/>
      <c r="B297" s="3"/>
      <c r="C297" s="68"/>
      <c r="D297" s="3"/>
      <c r="E297" s="3"/>
      <c r="F297" s="3"/>
      <c r="G297" s="3"/>
      <c r="H297" s="3"/>
      <c r="I297" s="3"/>
      <c r="J297" s="3"/>
      <c r="K297" s="3"/>
    </row>
    <row r="298" spans="1:11" ht="12.75">
      <c r="A298" s="2"/>
      <c r="B298" s="3"/>
      <c r="C298" s="68"/>
      <c r="D298" s="3"/>
      <c r="E298" s="3"/>
      <c r="F298" s="3"/>
      <c r="G298" s="3"/>
      <c r="H298" s="3"/>
      <c r="I298" s="3"/>
      <c r="J298" s="3"/>
      <c r="K298" s="3"/>
    </row>
    <row r="299" spans="1:11" ht="12.75">
      <c r="A299" s="32" t="s">
        <v>257</v>
      </c>
      <c r="B299" s="32">
        <v>2108.015</v>
      </c>
      <c r="C299" s="68">
        <f t="shared" si="5"/>
        <v>5.775383561643835</v>
      </c>
      <c r="D299" s="32"/>
      <c r="E299" s="32">
        <v>321.599</v>
      </c>
      <c r="F299" s="32"/>
      <c r="G299" s="32">
        <v>1693.5697000000002</v>
      </c>
      <c r="H299" s="32">
        <v>19.3</v>
      </c>
      <c r="I299" s="32">
        <v>67.773</v>
      </c>
      <c r="J299" s="32">
        <v>5.773</v>
      </c>
      <c r="K299" s="3"/>
    </row>
    <row r="300" spans="1:11" ht="12.75">
      <c r="A300" s="3"/>
      <c r="B300" s="3"/>
      <c r="C300" s="68"/>
      <c r="D300" s="3"/>
      <c r="E300" s="3"/>
      <c r="F300" s="3"/>
      <c r="G300" s="3"/>
      <c r="H300" s="3"/>
      <c r="I300" s="3"/>
      <c r="J300" s="3"/>
      <c r="K300" s="3"/>
    </row>
    <row r="301" spans="1:11" ht="12.75">
      <c r="A301" s="3" t="s">
        <v>258</v>
      </c>
      <c r="B301" s="3">
        <v>61.787000000000006</v>
      </c>
      <c r="C301" s="68">
        <f t="shared" si="5"/>
        <v>0.16927945205479453</v>
      </c>
      <c r="D301" s="3"/>
      <c r="E301" s="3">
        <v>40.057</v>
      </c>
      <c r="F301" s="3"/>
      <c r="G301" s="3">
        <v>21.73</v>
      </c>
      <c r="H301" s="3"/>
      <c r="I301" s="3"/>
      <c r="J301" s="3"/>
      <c r="K301" s="3"/>
    </row>
    <row r="302" spans="1:11" ht="12.75">
      <c r="A302" s="3" t="s">
        <v>259</v>
      </c>
      <c r="B302" s="3">
        <v>21.73</v>
      </c>
      <c r="C302" s="68">
        <f t="shared" si="5"/>
        <v>0.05953424657534247</v>
      </c>
      <c r="D302" s="3"/>
      <c r="E302" s="3"/>
      <c r="F302" s="3"/>
      <c r="G302" s="3">
        <v>21.73</v>
      </c>
      <c r="H302" s="3"/>
      <c r="I302" s="3"/>
      <c r="J302" s="3"/>
      <c r="K302" s="3"/>
    </row>
    <row r="303" spans="1:11" ht="12.75">
      <c r="A303" s="3" t="s">
        <v>260</v>
      </c>
      <c r="B303" s="3">
        <v>18.949</v>
      </c>
      <c r="C303" s="68">
        <f t="shared" si="5"/>
        <v>0.05191506849315069</v>
      </c>
      <c r="D303" s="3"/>
      <c r="E303" s="3">
        <v>17.891</v>
      </c>
      <c r="F303" s="3"/>
      <c r="G303" s="3">
        <v>1.058</v>
      </c>
      <c r="H303" s="3"/>
      <c r="I303" s="3"/>
      <c r="J303" s="3"/>
      <c r="K303" s="3"/>
    </row>
    <row r="304" spans="1:11" ht="12.75">
      <c r="A304" s="3" t="s">
        <v>261</v>
      </c>
      <c r="B304" s="3">
        <v>114.17200000000001</v>
      </c>
      <c r="C304" s="68">
        <f t="shared" si="5"/>
        <v>0.3128</v>
      </c>
      <c r="D304" s="3"/>
      <c r="E304" s="3">
        <v>49.687</v>
      </c>
      <c r="F304" s="3"/>
      <c r="G304" s="3">
        <v>64.485</v>
      </c>
      <c r="H304" s="3"/>
      <c r="I304" s="3"/>
      <c r="J304" s="3"/>
      <c r="K304" s="3"/>
    </row>
    <row r="305" spans="1:11" ht="12.75">
      <c r="A305" s="3" t="s">
        <v>262</v>
      </c>
      <c r="B305" s="3">
        <v>62.022</v>
      </c>
      <c r="C305" s="68">
        <f t="shared" si="5"/>
        <v>0.16992328767123288</v>
      </c>
      <c r="D305" s="3"/>
      <c r="E305" s="3">
        <v>2.432</v>
      </c>
      <c r="F305" s="3"/>
      <c r="G305" s="3">
        <v>59.59</v>
      </c>
      <c r="H305" s="3"/>
      <c r="I305" s="3"/>
      <c r="J305" s="3"/>
      <c r="K305" s="3"/>
    </row>
    <row r="306" spans="1:11" ht="12.75">
      <c r="A306" s="3" t="s">
        <v>263</v>
      </c>
      <c r="B306" s="3">
        <v>22.188000000000002</v>
      </c>
      <c r="C306" s="68">
        <f t="shared" si="5"/>
        <v>0.060789041095890416</v>
      </c>
      <c r="D306" s="3"/>
      <c r="E306" s="3"/>
      <c r="F306" s="3"/>
      <c r="G306" s="3">
        <v>22.188000000000002</v>
      </c>
      <c r="H306" s="3"/>
      <c r="I306" s="3"/>
      <c r="J306" s="3"/>
      <c r="K306" s="3"/>
    </row>
    <row r="307" spans="1:11" ht="12.75">
      <c r="A307" s="3" t="s">
        <v>264</v>
      </c>
      <c r="B307" s="3">
        <v>56.705</v>
      </c>
      <c r="C307" s="68">
        <f t="shared" si="5"/>
        <v>0.15535616438356165</v>
      </c>
      <c r="D307" s="3"/>
      <c r="E307" s="3"/>
      <c r="F307" s="3"/>
      <c r="G307" s="3">
        <v>33.208</v>
      </c>
      <c r="H307" s="3">
        <v>4.1</v>
      </c>
      <c r="I307" s="3">
        <v>19.397</v>
      </c>
      <c r="J307" s="3"/>
      <c r="K307" s="3"/>
    </row>
    <row r="308" spans="1:11" ht="12.75">
      <c r="A308" s="3" t="s">
        <v>265</v>
      </c>
      <c r="B308" s="3">
        <v>24.857999999999997</v>
      </c>
      <c r="C308" s="68">
        <f t="shared" si="5"/>
        <v>0.06810410958904109</v>
      </c>
      <c r="D308" s="3"/>
      <c r="E308" s="3">
        <v>16.203</v>
      </c>
      <c r="F308" s="3"/>
      <c r="G308" s="3">
        <v>8.655</v>
      </c>
      <c r="H308" s="3"/>
      <c r="I308" s="3"/>
      <c r="J308" s="3"/>
      <c r="K308" s="3"/>
    </row>
    <row r="309" spans="1:11" ht="12.75">
      <c r="A309" s="3" t="s">
        <v>266</v>
      </c>
      <c r="B309" s="3">
        <v>24.4</v>
      </c>
      <c r="C309" s="68">
        <f t="shared" si="5"/>
        <v>0.06684931506849315</v>
      </c>
      <c r="D309" s="3"/>
      <c r="E309" s="3">
        <v>24.4</v>
      </c>
      <c r="F309" s="3"/>
      <c r="G309" s="3"/>
      <c r="H309" s="3"/>
      <c r="I309" s="3"/>
      <c r="J309" s="3"/>
      <c r="K309" s="3"/>
    </row>
    <row r="310" spans="1:11" ht="12.75">
      <c r="A310" s="3" t="s">
        <v>267</v>
      </c>
      <c r="B310" s="3">
        <v>30.774</v>
      </c>
      <c r="C310" s="68">
        <f t="shared" si="5"/>
        <v>0.08431232876712329</v>
      </c>
      <c r="D310" s="3"/>
      <c r="E310" s="3"/>
      <c r="F310" s="3"/>
      <c r="G310" s="3">
        <v>30.774</v>
      </c>
      <c r="H310" s="3"/>
      <c r="I310" s="3"/>
      <c r="J310" s="3"/>
      <c r="K310" s="3"/>
    </row>
    <row r="311" spans="1:11" ht="12.75">
      <c r="A311" s="3" t="s">
        <v>268</v>
      </c>
      <c r="B311" s="3">
        <v>44.582</v>
      </c>
      <c r="C311" s="68">
        <f t="shared" si="5"/>
        <v>0.12214246575342466</v>
      </c>
      <c r="D311" s="3"/>
      <c r="E311" s="3">
        <v>20.765</v>
      </c>
      <c r="F311" s="3"/>
      <c r="G311" s="3">
        <v>23.817</v>
      </c>
      <c r="H311" s="3"/>
      <c r="I311" s="3"/>
      <c r="J311" s="3"/>
      <c r="K311" s="3"/>
    </row>
    <row r="312" spans="1:11" ht="12.75">
      <c r="A312" s="3" t="s">
        <v>269</v>
      </c>
      <c r="B312" s="3">
        <v>626.7040000000001</v>
      </c>
      <c r="C312" s="68">
        <f t="shared" si="5"/>
        <v>1.7169972602739727</v>
      </c>
      <c r="D312" s="3"/>
      <c r="E312" s="3">
        <v>30.62</v>
      </c>
      <c r="F312" s="3"/>
      <c r="G312" s="3">
        <v>596.084</v>
      </c>
      <c r="H312" s="3"/>
      <c r="I312" s="3"/>
      <c r="J312" s="3"/>
      <c r="K312" s="3"/>
    </row>
    <row r="313" spans="1:11" ht="12.75">
      <c r="A313" s="3" t="s">
        <v>270</v>
      </c>
      <c r="B313" s="3">
        <v>44.662</v>
      </c>
      <c r="C313" s="68">
        <f t="shared" si="5"/>
        <v>0.12236164383561643</v>
      </c>
      <c r="D313" s="3"/>
      <c r="E313" s="3">
        <v>10.167</v>
      </c>
      <c r="F313" s="3"/>
      <c r="G313" s="3">
        <v>34.495</v>
      </c>
      <c r="H313" s="3"/>
      <c r="I313" s="3"/>
      <c r="J313" s="3"/>
      <c r="K313" s="3"/>
    </row>
    <row r="314" spans="1:11" ht="12.75">
      <c r="A314" s="3" t="s">
        <v>271</v>
      </c>
      <c r="B314" s="3">
        <v>16.458</v>
      </c>
      <c r="C314" s="68">
        <f t="shared" si="5"/>
        <v>0.045090410958904106</v>
      </c>
      <c r="D314" s="3"/>
      <c r="E314" s="3">
        <v>7.679</v>
      </c>
      <c r="F314" s="3"/>
      <c r="G314" s="3">
        <v>8.779</v>
      </c>
      <c r="H314" s="3"/>
      <c r="I314" s="3"/>
      <c r="J314" s="3"/>
      <c r="K314" s="3"/>
    </row>
    <row r="315" spans="1:11" ht="12.75">
      <c r="A315" s="3" t="s">
        <v>272</v>
      </c>
      <c r="B315" s="3">
        <v>94.781</v>
      </c>
      <c r="C315" s="68">
        <f t="shared" si="5"/>
        <v>0.2596739726027397</v>
      </c>
      <c r="D315" s="3"/>
      <c r="E315" s="3">
        <v>0.903</v>
      </c>
      <c r="F315" s="3"/>
      <c r="G315" s="3">
        <v>78.678</v>
      </c>
      <c r="H315" s="3">
        <v>15.2</v>
      </c>
      <c r="I315" s="3"/>
      <c r="J315" s="3"/>
      <c r="K315" s="3"/>
    </row>
    <row r="316" spans="1:11" ht="12.75">
      <c r="A316" s="3" t="s">
        <v>273</v>
      </c>
      <c r="B316" s="3">
        <v>109.41</v>
      </c>
      <c r="C316" s="68">
        <f t="shared" si="5"/>
        <v>0.29975342465753424</v>
      </c>
      <c r="D316" s="3"/>
      <c r="E316" s="3">
        <v>92.575</v>
      </c>
      <c r="F316" s="3"/>
      <c r="G316" s="3">
        <v>16.835</v>
      </c>
      <c r="H316" s="3"/>
      <c r="I316" s="3"/>
      <c r="J316" s="3"/>
      <c r="K316" s="3"/>
    </row>
    <row r="317" spans="1:11" ht="12.75">
      <c r="A317" s="3" t="s">
        <v>274</v>
      </c>
      <c r="B317" s="3">
        <v>15.414</v>
      </c>
      <c r="C317" s="68">
        <f t="shared" si="5"/>
        <v>0.04223013698630137</v>
      </c>
      <c r="D317" s="3"/>
      <c r="E317" s="3">
        <v>8.523</v>
      </c>
      <c r="F317" s="3"/>
      <c r="G317" s="3">
        <v>6.891</v>
      </c>
      <c r="H317" s="3"/>
      <c r="I317" s="3"/>
      <c r="J317" s="3"/>
      <c r="K317" s="3"/>
    </row>
    <row r="318" spans="1:11" ht="12.75">
      <c r="A318" s="3" t="s">
        <v>275</v>
      </c>
      <c r="B318" s="3">
        <v>278.079</v>
      </c>
      <c r="C318" s="68">
        <f t="shared" si="5"/>
        <v>0.7618602739726028</v>
      </c>
      <c r="D318" s="3"/>
      <c r="E318" s="3">
        <v>0.375</v>
      </c>
      <c r="F318" s="3"/>
      <c r="G318" s="3">
        <v>277.7037</v>
      </c>
      <c r="H318" s="3"/>
      <c r="I318" s="3"/>
      <c r="J318" s="3"/>
      <c r="K318" s="3"/>
    </row>
    <row r="319" spans="1:11" ht="12.75">
      <c r="A319" s="3" t="s">
        <v>276</v>
      </c>
      <c r="B319" s="3">
        <v>475.716</v>
      </c>
      <c r="C319" s="68">
        <f t="shared" si="5"/>
        <v>1.303331506849315</v>
      </c>
      <c r="D319" s="3"/>
      <c r="E319" s="3">
        <v>1.754</v>
      </c>
      <c r="F319" s="3"/>
      <c r="G319" s="3">
        <v>468.18899999999996</v>
      </c>
      <c r="H319" s="3"/>
      <c r="I319" s="3"/>
      <c r="J319" s="3">
        <v>5.773</v>
      </c>
      <c r="K319" s="3"/>
    </row>
    <row r="320" spans="1:11" ht="12.75">
      <c r="A320" s="3" t="s">
        <v>277</v>
      </c>
      <c r="B320" s="3">
        <v>48.376000000000005</v>
      </c>
      <c r="C320" s="68">
        <f t="shared" si="5"/>
        <v>0.13253698630136987</v>
      </c>
      <c r="D320" s="3"/>
      <c r="E320" s="3"/>
      <c r="F320" s="3"/>
      <c r="G320" s="3"/>
      <c r="H320" s="3"/>
      <c r="I320" s="3">
        <v>48.376000000000005</v>
      </c>
      <c r="J320" s="3"/>
      <c r="K320" s="3"/>
    </row>
    <row r="321" spans="3:11" ht="12.75">
      <c r="C321" s="68"/>
      <c r="K321" s="3"/>
    </row>
    <row r="322" spans="1:11" ht="12.75">
      <c r="A322" s="3"/>
      <c r="B322" s="3"/>
      <c r="C322" s="68"/>
      <c r="D322" s="3"/>
      <c r="E322" s="3"/>
      <c r="F322" s="3"/>
      <c r="G322" s="3"/>
      <c r="H322" s="3"/>
      <c r="I322" s="3"/>
      <c r="J322" s="3"/>
      <c r="K322" s="3"/>
    </row>
    <row r="323" spans="1:11" ht="12.75">
      <c r="A323" s="32" t="s">
        <v>278</v>
      </c>
      <c r="B323" s="32">
        <v>1412.758</v>
      </c>
      <c r="C323" s="68">
        <f t="shared" si="5"/>
        <v>3.870569863013699</v>
      </c>
      <c r="D323" s="32">
        <v>6.476</v>
      </c>
      <c r="E323" s="32">
        <v>1406.282</v>
      </c>
      <c r="F323" s="3"/>
      <c r="G323" s="3"/>
      <c r="H323" s="3"/>
      <c r="I323" s="3"/>
      <c r="J323" s="3"/>
      <c r="K323" s="3"/>
    </row>
    <row r="324" spans="1:6" ht="12.75">
      <c r="A324" s="2"/>
      <c r="B324" s="2"/>
      <c r="C324" s="68"/>
      <c r="D324" s="2"/>
      <c r="E324" s="2"/>
      <c r="F324" s="2"/>
    </row>
    <row r="325" spans="1:6" ht="12.75">
      <c r="A325" s="2" t="s">
        <v>279</v>
      </c>
      <c r="B325" s="3">
        <v>106.43299999999999</v>
      </c>
      <c r="C325" s="68">
        <f t="shared" si="5"/>
        <v>0.2915972602739726</v>
      </c>
      <c r="D325" s="3"/>
      <c r="E325" s="3">
        <v>106.43299999999999</v>
      </c>
      <c r="F325" s="2"/>
    </row>
    <row r="326" spans="1:6" ht="12.75">
      <c r="A326" s="2" t="s">
        <v>311</v>
      </c>
      <c r="B326" s="3">
        <v>17.077</v>
      </c>
      <c r="C326" s="68">
        <f t="shared" si="5"/>
        <v>0.04678630136986302</v>
      </c>
      <c r="D326" s="3"/>
      <c r="E326" s="3">
        <v>17.077</v>
      </c>
      <c r="F326" s="2"/>
    </row>
    <row r="327" spans="1:6" ht="12.75">
      <c r="A327" s="2" t="s">
        <v>281</v>
      </c>
      <c r="B327" s="3">
        <v>21.694000000000003</v>
      </c>
      <c r="C327" s="68">
        <f t="shared" si="5"/>
        <v>0.059435616438356174</v>
      </c>
      <c r="D327" s="3">
        <v>5.17</v>
      </c>
      <c r="E327" s="3">
        <v>16.524</v>
      </c>
      <c r="F327" s="2"/>
    </row>
    <row r="328" spans="1:6" ht="12.75">
      <c r="A328" s="2" t="s">
        <v>282</v>
      </c>
      <c r="B328" s="3">
        <v>34.108</v>
      </c>
      <c r="C328" s="68">
        <f t="shared" si="5"/>
        <v>0.09344657534246574</v>
      </c>
      <c r="D328" s="3"/>
      <c r="E328" s="3">
        <v>34.108</v>
      </c>
      <c r="F328" s="2"/>
    </row>
    <row r="329" spans="1:6" ht="12.75">
      <c r="A329" s="2" t="s">
        <v>283</v>
      </c>
      <c r="B329" s="3">
        <v>24.116999999999997</v>
      </c>
      <c r="C329" s="68">
        <f t="shared" si="5"/>
        <v>0.06607397260273971</v>
      </c>
      <c r="D329" s="3"/>
      <c r="E329" s="3">
        <v>24.116999999999997</v>
      </c>
      <c r="F329" s="2"/>
    </row>
    <row r="330" spans="1:6" ht="12.75">
      <c r="A330" s="2" t="s">
        <v>284</v>
      </c>
      <c r="B330" s="3">
        <v>24.451999999999998</v>
      </c>
      <c r="C330" s="68">
        <f t="shared" si="5"/>
        <v>0.0669917808219178</v>
      </c>
      <c r="D330" s="3"/>
      <c r="E330" s="3">
        <v>24.451999999999998</v>
      </c>
      <c r="F330" s="2"/>
    </row>
    <row r="331" spans="1:6" ht="12.75">
      <c r="A331" s="2" t="s">
        <v>285</v>
      </c>
      <c r="B331" s="3">
        <v>33.58</v>
      </c>
      <c r="C331" s="68">
        <f t="shared" si="5"/>
        <v>0.092</v>
      </c>
      <c r="D331" s="3"/>
      <c r="E331" s="3">
        <v>33.58</v>
      </c>
      <c r="F331" s="2"/>
    </row>
    <row r="332" spans="1:6" ht="12.75">
      <c r="A332" s="2" t="s">
        <v>286</v>
      </c>
      <c r="B332" s="3">
        <v>31.765</v>
      </c>
      <c r="C332" s="68">
        <f aca="true" t="shared" si="6" ref="C332:C338">+(B332/365)</f>
        <v>0.08702739726027398</v>
      </c>
      <c r="D332" s="3">
        <v>0.284</v>
      </c>
      <c r="E332" s="3">
        <v>31.481</v>
      </c>
      <c r="F332" s="2"/>
    </row>
    <row r="333" spans="1:6" ht="12.75">
      <c r="A333" s="2" t="s">
        <v>287</v>
      </c>
      <c r="B333" s="3">
        <v>66.01599999999999</v>
      </c>
      <c r="C333" s="68">
        <f t="shared" si="6"/>
        <v>0.18086575342465752</v>
      </c>
      <c r="D333" s="3"/>
      <c r="E333" s="3">
        <v>66.01599999999999</v>
      </c>
      <c r="F333" s="2"/>
    </row>
    <row r="334" spans="1:6" ht="12.75">
      <c r="A334" s="2" t="s">
        <v>288</v>
      </c>
      <c r="B334" s="3">
        <v>25.265</v>
      </c>
      <c r="C334" s="68">
        <f t="shared" si="6"/>
        <v>0.06921917808219179</v>
      </c>
      <c r="D334" s="3"/>
      <c r="E334" s="3">
        <v>25.265</v>
      </c>
      <c r="F334" s="2"/>
    </row>
    <row r="335" spans="1:6" ht="12.75">
      <c r="A335" s="2" t="s">
        <v>289</v>
      </c>
      <c r="B335" s="3">
        <v>23.436999999999998</v>
      </c>
      <c r="C335" s="68">
        <f t="shared" si="6"/>
        <v>0.06421095890410958</v>
      </c>
      <c r="D335" s="3">
        <v>0.898</v>
      </c>
      <c r="E335" s="3">
        <v>22.539</v>
      </c>
      <c r="F335" s="2"/>
    </row>
    <row r="336" spans="1:6" ht="12.75">
      <c r="A336" s="2" t="s">
        <v>290</v>
      </c>
      <c r="B336" s="3">
        <v>27.893</v>
      </c>
      <c r="C336" s="68">
        <f t="shared" si="6"/>
        <v>0.07641917808219179</v>
      </c>
      <c r="D336" s="3">
        <v>0.124</v>
      </c>
      <c r="E336" s="3">
        <v>27.769</v>
      </c>
      <c r="F336" s="2"/>
    </row>
    <row r="337" spans="1:6" ht="12.75">
      <c r="A337" s="2" t="s">
        <v>291</v>
      </c>
      <c r="B337" s="3">
        <v>831.9419999999999</v>
      </c>
      <c r="C337" s="68">
        <f t="shared" si="6"/>
        <v>2.279293150684931</v>
      </c>
      <c r="D337" s="3"/>
      <c r="E337" s="3">
        <v>831.9419999999999</v>
      </c>
      <c r="F337" s="2"/>
    </row>
    <row r="338" spans="1:6" ht="12.75">
      <c r="A338" s="2" t="s">
        <v>292</v>
      </c>
      <c r="B338" s="3">
        <v>162.056</v>
      </c>
      <c r="C338" s="68">
        <f t="shared" si="6"/>
        <v>0.44398904109589044</v>
      </c>
      <c r="D338" s="3"/>
      <c r="E338" s="3">
        <v>162.056</v>
      </c>
      <c r="F338" s="2"/>
    </row>
    <row r="339" spans="1:6" ht="12.75">
      <c r="A339" s="2"/>
      <c r="F339" s="2"/>
    </row>
  </sheetData>
  <mergeCells count="3">
    <mergeCell ref="B4:C4"/>
    <mergeCell ref="D4:K4"/>
    <mergeCell ref="B2:I2"/>
  </mergeCells>
  <printOptions/>
  <pageMargins left="0.56" right="0.56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Z330"/>
  <sheetViews>
    <sheetView workbookViewId="0" topLeftCell="A1">
      <pane ySplit="7" topLeftCell="BM8" activePane="bottomLeft" state="frozen"/>
      <selection pane="topLeft" activeCell="A1" sqref="A1"/>
      <selection pane="bottomLeft" activeCell="O18" sqref="O18"/>
    </sheetView>
  </sheetViews>
  <sheetFormatPr defaultColWidth="9.140625" defaultRowHeight="12.75"/>
  <cols>
    <col min="1" max="1" width="14.57421875" style="91" customWidth="1"/>
    <col min="2" max="2" width="12.7109375" style="91" customWidth="1"/>
    <col min="3" max="3" width="8.421875" style="91" customWidth="1"/>
    <col min="4" max="4" width="8.00390625" style="91" customWidth="1"/>
    <col min="5" max="5" width="8.7109375" style="91" customWidth="1"/>
    <col min="6" max="6" width="9.140625" style="91" customWidth="1"/>
    <col min="7" max="7" width="6.8515625" style="91" customWidth="1"/>
    <col min="8" max="9" width="8.00390625" style="91" customWidth="1"/>
    <col min="10" max="10" width="8.28125" style="91" customWidth="1"/>
    <col min="11" max="11" width="7.7109375" style="91" customWidth="1"/>
    <col min="12" max="16384" width="9.140625" style="43" customWidth="1"/>
  </cols>
  <sheetData>
    <row r="1" spans="1:11" ht="12.75">
      <c r="A1" s="42"/>
      <c r="B1" s="42"/>
      <c r="C1" s="42"/>
      <c r="D1" s="42"/>
      <c r="E1" s="42"/>
      <c r="F1" s="42"/>
      <c r="G1" s="42"/>
      <c r="H1" s="42"/>
      <c r="I1" s="42"/>
      <c r="J1" s="42"/>
      <c r="K1" s="42" t="s">
        <v>444</v>
      </c>
    </row>
    <row r="2" spans="1:11" ht="12.75">
      <c r="A2" s="42"/>
      <c r="B2" s="189" t="s">
        <v>599</v>
      </c>
      <c r="C2" s="189"/>
      <c r="D2" s="189"/>
      <c r="E2" s="189"/>
      <c r="F2" s="189"/>
      <c r="G2" s="189"/>
      <c r="H2" s="189"/>
      <c r="I2" s="189"/>
      <c r="J2" s="189"/>
      <c r="K2" s="42"/>
    </row>
    <row r="3" spans="1:11" ht="12.75">
      <c r="A3" s="65"/>
      <c r="B3" s="65"/>
      <c r="C3" s="128"/>
      <c r="D3" s="128"/>
      <c r="E3" s="128"/>
      <c r="F3" s="128"/>
      <c r="G3" s="128"/>
      <c r="H3" s="128"/>
      <c r="I3" s="128"/>
      <c r="J3" s="203" t="s">
        <v>293</v>
      </c>
      <c r="K3" s="203"/>
    </row>
    <row r="4" spans="1:11" ht="12.75">
      <c r="A4" s="141" t="s">
        <v>445</v>
      </c>
      <c r="B4" s="204" t="s">
        <v>446</v>
      </c>
      <c r="C4" s="205"/>
      <c r="D4" s="205"/>
      <c r="E4" s="205"/>
      <c r="F4" s="205"/>
      <c r="G4" s="205"/>
      <c r="H4" s="205"/>
      <c r="I4" s="205"/>
      <c r="J4" s="205"/>
      <c r="K4" s="206"/>
    </row>
    <row r="5" spans="1:78" ht="12.75">
      <c r="A5" s="143" t="s">
        <v>3</v>
      </c>
      <c r="B5" s="147" t="s">
        <v>11</v>
      </c>
      <c r="C5" s="141" t="s">
        <v>421</v>
      </c>
      <c r="D5" s="204" t="s">
        <v>447</v>
      </c>
      <c r="E5" s="206"/>
      <c r="F5" s="141" t="s">
        <v>448</v>
      </c>
      <c r="G5" s="204" t="s">
        <v>420</v>
      </c>
      <c r="H5" s="205"/>
      <c r="I5" s="200"/>
      <c r="J5" s="141" t="s">
        <v>449</v>
      </c>
      <c r="K5" s="141" t="s">
        <v>450</v>
      </c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  <c r="AQ5" s="149"/>
      <c r="AR5" s="149"/>
      <c r="AS5" s="149"/>
      <c r="AT5" s="149"/>
      <c r="AU5" s="149"/>
      <c r="AV5" s="149"/>
      <c r="AW5" s="149"/>
      <c r="AX5" s="149"/>
      <c r="AY5" s="149"/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49"/>
      <c r="BL5" s="149"/>
      <c r="BM5" s="149"/>
      <c r="BN5" s="149"/>
      <c r="BO5" s="149"/>
      <c r="BP5" s="149"/>
      <c r="BQ5" s="149"/>
      <c r="BR5" s="149"/>
      <c r="BS5" s="149"/>
      <c r="BT5" s="149"/>
      <c r="BU5" s="149"/>
      <c r="BV5" s="149"/>
      <c r="BW5" s="149"/>
      <c r="BX5" s="149"/>
      <c r="BY5" s="149"/>
      <c r="BZ5" s="149"/>
    </row>
    <row r="6" spans="1:78" ht="12.75">
      <c r="A6" s="143" t="s">
        <v>9</v>
      </c>
      <c r="B6" s="150"/>
      <c r="C6" s="144"/>
      <c r="D6" s="141" t="s">
        <v>11</v>
      </c>
      <c r="E6" s="128" t="s">
        <v>451</v>
      </c>
      <c r="F6" s="143"/>
      <c r="G6" s="128" t="s">
        <v>11</v>
      </c>
      <c r="H6" s="143" t="s">
        <v>451</v>
      </c>
      <c r="I6" s="143" t="s">
        <v>451</v>
      </c>
      <c r="J6" s="143" t="s">
        <v>452</v>
      </c>
      <c r="K6" s="143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49"/>
      <c r="BB6" s="149"/>
      <c r="BC6" s="149"/>
      <c r="BD6" s="149"/>
      <c r="BE6" s="149"/>
      <c r="BF6" s="149"/>
      <c r="BG6" s="149"/>
      <c r="BH6" s="149"/>
      <c r="BI6" s="149"/>
      <c r="BJ6" s="149"/>
      <c r="BK6" s="149"/>
      <c r="BL6" s="149"/>
      <c r="BM6" s="149"/>
      <c r="BN6" s="149"/>
      <c r="BO6" s="149"/>
      <c r="BP6" s="149"/>
      <c r="BQ6" s="149"/>
      <c r="BR6" s="149"/>
      <c r="BS6" s="149"/>
      <c r="BT6" s="149"/>
      <c r="BU6" s="149"/>
      <c r="BV6" s="149"/>
      <c r="BW6" s="149"/>
      <c r="BX6" s="149"/>
      <c r="BY6" s="149"/>
      <c r="BZ6" s="149"/>
    </row>
    <row r="7" spans="1:78" ht="12.75">
      <c r="A7" s="151"/>
      <c r="B7" s="152"/>
      <c r="C7" s="146"/>
      <c r="D7" s="151"/>
      <c r="E7" s="113" t="s">
        <v>453</v>
      </c>
      <c r="F7" s="145"/>
      <c r="G7" s="153"/>
      <c r="H7" s="145" t="s">
        <v>454</v>
      </c>
      <c r="I7" s="145" t="s">
        <v>616</v>
      </c>
      <c r="J7" s="151"/>
      <c r="K7" s="151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49"/>
      <c r="BM7" s="149"/>
      <c r="BN7" s="149"/>
      <c r="BO7" s="149"/>
      <c r="BP7" s="149"/>
      <c r="BQ7" s="149"/>
      <c r="BR7" s="149"/>
      <c r="BS7" s="149"/>
      <c r="BT7" s="149"/>
      <c r="BU7" s="149"/>
      <c r="BV7" s="149"/>
      <c r="BW7" s="149"/>
      <c r="BX7" s="149"/>
      <c r="BY7" s="149"/>
      <c r="BZ7" s="149"/>
    </row>
    <row r="8" spans="1:78" ht="12.75">
      <c r="A8" s="104"/>
      <c r="B8" s="42"/>
      <c r="C8" s="42"/>
      <c r="D8" s="42"/>
      <c r="E8" s="42"/>
      <c r="F8" s="42"/>
      <c r="G8" s="42"/>
      <c r="H8" s="42"/>
      <c r="I8" s="42"/>
      <c r="J8" s="41"/>
      <c r="K8" s="42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149"/>
      <c r="BK8" s="149"/>
      <c r="BL8" s="149"/>
      <c r="BM8" s="149"/>
      <c r="BN8" s="149"/>
      <c r="BO8" s="149"/>
      <c r="BP8" s="149"/>
      <c r="BQ8" s="149"/>
      <c r="BR8" s="149"/>
      <c r="BS8" s="149"/>
      <c r="BT8" s="149"/>
      <c r="BU8" s="149"/>
      <c r="BV8" s="149"/>
      <c r="BW8" s="149"/>
      <c r="BX8" s="149"/>
      <c r="BY8" s="149"/>
      <c r="BZ8" s="149"/>
    </row>
    <row r="9" spans="1:11" ht="12.75">
      <c r="A9" s="72" t="s">
        <v>17</v>
      </c>
      <c r="B9" s="68">
        <f aca="true" t="shared" si="0" ref="B9:K9">+B12+B43+B52+B87+B103+B123+B139+B161+B180+B210+B228+B247+B272+B290+B314</f>
        <v>1503617.91</v>
      </c>
      <c r="C9" s="68">
        <f t="shared" si="0"/>
        <v>40710.66409999999</v>
      </c>
      <c r="D9" s="68">
        <f t="shared" si="0"/>
        <v>45152.41700000001</v>
      </c>
      <c r="E9" s="68">
        <f t="shared" si="0"/>
        <v>16342.372000000001</v>
      </c>
      <c r="F9" s="68">
        <f t="shared" si="0"/>
        <v>1322863.5659999999</v>
      </c>
      <c r="G9" s="68">
        <f t="shared" si="0"/>
        <v>4363.685</v>
      </c>
      <c r="H9" s="68">
        <f t="shared" si="0"/>
        <v>4293.371</v>
      </c>
      <c r="I9" s="68">
        <f t="shared" si="0"/>
        <v>35.017</v>
      </c>
      <c r="J9" s="68">
        <f t="shared" si="0"/>
        <v>84916.81</v>
      </c>
      <c r="K9" s="68">
        <f t="shared" si="0"/>
        <v>5610.767999999999</v>
      </c>
    </row>
    <row r="10" spans="1:11" ht="12.75">
      <c r="A10" s="104"/>
      <c r="B10" s="65"/>
      <c r="C10" s="128"/>
      <c r="D10" s="65"/>
      <c r="E10" s="128"/>
      <c r="F10" s="128"/>
      <c r="G10" s="65"/>
      <c r="H10" s="128"/>
      <c r="I10" s="128"/>
      <c r="J10" s="65"/>
      <c r="K10" s="65"/>
    </row>
    <row r="11" spans="1:11" ht="12.75">
      <c r="A11" s="104"/>
      <c r="B11" s="65"/>
      <c r="C11" s="128"/>
      <c r="D11" s="65"/>
      <c r="E11" s="128"/>
      <c r="F11" s="128"/>
      <c r="G11" s="65"/>
      <c r="H11" s="128"/>
      <c r="I11" s="128"/>
      <c r="J11" s="65"/>
      <c r="K11" s="65"/>
    </row>
    <row r="12" spans="1:11" ht="12.75">
      <c r="A12" s="72" t="s">
        <v>18</v>
      </c>
      <c r="B12" s="64">
        <v>57465.60499999999</v>
      </c>
      <c r="C12" s="64">
        <v>19624.027999999995</v>
      </c>
      <c r="D12" s="64">
        <v>17608.74</v>
      </c>
      <c r="E12" s="64">
        <v>6814.192000000001</v>
      </c>
      <c r="F12" s="64">
        <v>2654.135</v>
      </c>
      <c r="G12" s="64">
        <v>681.321</v>
      </c>
      <c r="H12" s="64">
        <v>654.191</v>
      </c>
      <c r="I12" s="64">
        <v>27.452</v>
      </c>
      <c r="J12" s="64">
        <v>15700</v>
      </c>
      <c r="K12" s="64">
        <v>1197.381</v>
      </c>
    </row>
    <row r="13" spans="1:11" ht="12.75">
      <c r="A13" s="104"/>
      <c r="B13" s="41"/>
      <c r="C13" s="41"/>
      <c r="D13" s="41"/>
      <c r="E13" s="41"/>
      <c r="F13" s="88"/>
      <c r="G13" s="41"/>
      <c r="H13" s="41"/>
      <c r="I13" s="41"/>
      <c r="J13" s="71"/>
      <c r="K13" s="71"/>
    </row>
    <row r="14" spans="1:11" ht="12.75">
      <c r="A14" s="42" t="s">
        <v>19</v>
      </c>
      <c r="B14" s="41">
        <v>7.246</v>
      </c>
      <c r="C14" s="41">
        <v>7.246</v>
      </c>
      <c r="D14" s="41"/>
      <c r="E14" s="41"/>
      <c r="F14" s="41"/>
      <c r="G14" s="41"/>
      <c r="H14" s="41"/>
      <c r="I14" s="41"/>
      <c r="J14" s="71"/>
      <c r="K14" s="71"/>
    </row>
    <row r="15" spans="1:11" ht="12.75">
      <c r="A15" s="42" t="s">
        <v>20</v>
      </c>
      <c r="B15" s="41">
        <v>7.246</v>
      </c>
      <c r="C15" s="41">
        <v>7.246</v>
      </c>
      <c r="D15" s="41"/>
      <c r="E15" s="41"/>
      <c r="F15" s="41"/>
      <c r="G15" s="41"/>
      <c r="H15" s="41" t="s">
        <v>306</v>
      </c>
      <c r="I15" s="41"/>
      <c r="J15" s="71"/>
      <c r="K15" s="71"/>
    </row>
    <row r="16" spans="1:11" ht="12.75">
      <c r="A16" s="42" t="s">
        <v>21</v>
      </c>
      <c r="B16" s="41">
        <v>11490.564</v>
      </c>
      <c r="C16" s="41">
        <v>161.20200000000003</v>
      </c>
      <c r="D16" s="41">
        <v>9345.562</v>
      </c>
      <c r="E16" s="41">
        <v>53.332</v>
      </c>
      <c r="F16" s="41">
        <v>1982.3</v>
      </c>
      <c r="G16" s="41">
        <v>1.5</v>
      </c>
      <c r="H16" s="41">
        <v>1.5</v>
      </c>
      <c r="I16" s="41"/>
      <c r="J16" s="41"/>
      <c r="K16" s="41"/>
    </row>
    <row r="17" spans="1:11" ht="12.75">
      <c r="A17" s="42" t="s">
        <v>22</v>
      </c>
      <c r="B17" s="41">
        <v>11428.624000000002</v>
      </c>
      <c r="C17" s="41">
        <v>105.262</v>
      </c>
      <c r="D17" s="41">
        <v>9342.062</v>
      </c>
      <c r="E17" s="41">
        <v>49.832</v>
      </c>
      <c r="F17" s="41">
        <v>1981.3</v>
      </c>
      <c r="G17" s="41"/>
      <c r="H17" s="41"/>
      <c r="I17" s="41"/>
      <c r="J17" s="41"/>
      <c r="K17" s="41"/>
    </row>
    <row r="18" spans="1:11" ht="12.75">
      <c r="A18" s="42" t="s">
        <v>23</v>
      </c>
      <c r="B18" s="41">
        <v>552.7420000000001</v>
      </c>
      <c r="C18" s="41">
        <v>305.764</v>
      </c>
      <c r="D18" s="41">
        <v>3.043</v>
      </c>
      <c r="E18" s="41">
        <v>3.043</v>
      </c>
      <c r="F18" s="41">
        <v>1</v>
      </c>
      <c r="G18" s="41">
        <v>242.935</v>
      </c>
      <c r="H18" s="41">
        <v>242.935</v>
      </c>
      <c r="I18" s="41"/>
      <c r="J18" s="41"/>
      <c r="K18" s="41"/>
    </row>
    <row r="19" spans="1:11" ht="12.75">
      <c r="A19" s="42" t="s">
        <v>24</v>
      </c>
      <c r="B19" s="41">
        <v>368.205</v>
      </c>
      <c r="C19" s="41">
        <v>184.19299999999996</v>
      </c>
      <c r="D19" s="41">
        <v>2.222</v>
      </c>
      <c r="E19" s="41">
        <v>2.222</v>
      </c>
      <c r="F19" s="41"/>
      <c r="G19" s="41">
        <v>181.79</v>
      </c>
      <c r="H19" s="41">
        <v>181.79</v>
      </c>
      <c r="I19" s="41"/>
      <c r="J19" s="41"/>
      <c r="K19" s="41"/>
    </row>
    <row r="20" spans="1:11" ht="12.75">
      <c r="A20" s="42" t="s">
        <v>25</v>
      </c>
      <c r="B20" s="41">
        <v>383.056</v>
      </c>
      <c r="C20" s="41">
        <v>364.293</v>
      </c>
      <c r="D20" s="41">
        <v>18.762999999999998</v>
      </c>
      <c r="E20" s="41">
        <v>6.455</v>
      </c>
      <c r="F20" s="41"/>
      <c r="G20" s="41"/>
      <c r="H20" s="41"/>
      <c r="I20" s="41"/>
      <c r="J20" s="41"/>
      <c r="K20" s="41"/>
    </row>
    <row r="21" spans="1:11" ht="12.75">
      <c r="A21" s="42" t="s">
        <v>26</v>
      </c>
      <c r="B21" s="41">
        <v>202.586</v>
      </c>
      <c r="C21" s="41">
        <v>194.98600000000002</v>
      </c>
      <c r="D21" s="41"/>
      <c r="E21" s="41"/>
      <c r="F21" s="41"/>
      <c r="G21" s="41">
        <v>7.6</v>
      </c>
      <c r="H21" s="41">
        <v>7.6</v>
      </c>
      <c r="I21" s="41"/>
      <c r="J21" s="41"/>
      <c r="K21" s="41"/>
    </row>
    <row r="22" spans="1:11" ht="12.75">
      <c r="A22" s="42" t="s">
        <v>27</v>
      </c>
      <c r="B22" s="41">
        <v>39.55</v>
      </c>
      <c r="C22" s="41">
        <v>39.55</v>
      </c>
      <c r="D22" s="41"/>
      <c r="E22" s="41"/>
      <c r="F22" s="41"/>
      <c r="G22" s="41"/>
      <c r="H22" s="41"/>
      <c r="I22" s="41"/>
      <c r="J22" s="41"/>
      <c r="K22" s="41"/>
    </row>
    <row r="23" spans="1:11" ht="12.75">
      <c r="A23" s="42" t="s">
        <v>28</v>
      </c>
      <c r="B23" s="41">
        <v>82.118</v>
      </c>
      <c r="C23" s="41">
        <v>78.118</v>
      </c>
      <c r="D23" s="41"/>
      <c r="E23" s="41"/>
      <c r="F23" s="41"/>
      <c r="G23" s="41">
        <v>4</v>
      </c>
      <c r="H23" s="41">
        <v>4</v>
      </c>
      <c r="I23" s="41"/>
      <c r="J23" s="41"/>
      <c r="K23" s="41"/>
    </row>
    <row r="24" spans="1:11" ht="12.75">
      <c r="A24" s="42" t="s">
        <v>29</v>
      </c>
      <c r="B24" s="41">
        <v>146.02799999999996</v>
      </c>
      <c r="C24" s="41">
        <v>141.615</v>
      </c>
      <c r="D24" s="41">
        <v>3.872</v>
      </c>
      <c r="E24" s="41">
        <v>3.872</v>
      </c>
      <c r="F24" s="41">
        <v>0.541</v>
      </c>
      <c r="G24" s="41"/>
      <c r="H24" s="41"/>
      <c r="I24" s="41"/>
      <c r="J24" s="41"/>
      <c r="K24" s="41"/>
    </row>
    <row r="25" spans="1:11" ht="12.75">
      <c r="A25" s="42" t="s">
        <v>30</v>
      </c>
      <c r="B25" s="41">
        <v>291.712</v>
      </c>
      <c r="C25" s="41">
        <v>130.983</v>
      </c>
      <c r="D25" s="41">
        <v>123.763</v>
      </c>
      <c r="E25" s="41">
        <v>123.763</v>
      </c>
      <c r="F25" s="41"/>
      <c r="G25" s="41">
        <v>36.966</v>
      </c>
      <c r="H25" s="41">
        <v>36.966</v>
      </c>
      <c r="I25" s="41"/>
      <c r="J25" s="41"/>
      <c r="K25" s="41"/>
    </row>
    <row r="26" spans="1:11" ht="12.75">
      <c r="A26" s="42" t="s">
        <v>31</v>
      </c>
      <c r="B26" s="41">
        <v>58.148</v>
      </c>
      <c r="C26" s="41">
        <v>41.3</v>
      </c>
      <c r="D26" s="41"/>
      <c r="E26" s="41"/>
      <c r="F26" s="41">
        <v>0.4</v>
      </c>
      <c r="G26" s="41">
        <v>16.448</v>
      </c>
      <c r="H26" s="41">
        <v>16.448</v>
      </c>
      <c r="I26" s="41"/>
      <c r="J26" s="41"/>
      <c r="K26" s="41"/>
    </row>
    <row r="27" spans="1:11" ht="12.75">
      <c r="A27" s="42" t="s">
        <v>32</v>
      </c>
      <c r="B27" s="41">
        <v>235.464</v>
      </c>
      <c r="C27" s="41">
        <v>116.804</v>
      </c>
      <c r="D27" s="41">
        <v>118.66</v>
      </c>
      <c r="E27" s="41">
        <v>118.66</v>
      </c>
      <c r="F27" s="41"/>
      <c r="G27" s="41"/>
      <c r="H27" s="41"/>
      <c r="I27" s="41"/>
      <c r="J27" s="41"/>
      <c r="K27" s="41"/>
    </row>
    <row r="28" spans="1:11" ht="12.75">
      <c r="A28" s="42" t="s">
        <v>33</v>
      </c>
      <c r="B28" s="41">
        <v>15712.418</v>
      </c>
      <c r="C28" s="41">
        <v>12.418000000000001</v>
      </c>
      <c r="D28" s="41"/>
      <c r="E28" s="41"/>
      <c r="F28" s="41"/>
      <c r="G28" s="41"/>
      <c r="H28" s="41"/>
      <c r="I28" s="41"/>
      <c r="J28" s="41">
        <v>15700</v>
      </c>
      <c r="K28" s="41"/>
    </row>
    <row r="29" spans="1:11" ht="12.75">
      <c r="A29" s="42" t="s">
        <v>34</v>
      </c>
      <c r="B29" s="41">
        <v>1736.043</v>
      </c>
      <c r="C29" s="41">
        <v>730.232</v>
      </c>
      <c r="D29" s="41">
        <v>187.079</v>
      </c>
      <c r="E29" s="41">
        <v>187.079</v>
      </c>
      <c r="F29" s="41">
        <v>655.44</v>
      </c>
      <c r="G29" s="41"/>
      <c r="H29" s="41"/>
      <c r="I29" s="41"/>
      <c r="J29" s="41"/>
      <c r="K29" s="41">
        <v>163.292</v>
      </c>
    </row>
    <row r="30" spans="1:11" ht="12.75">
      <c r="A30" s="42" t="s">
        <v>35</v>
      </c>
      <c r="B30" s="41">
        <v>73.366</v>
      </c>
      <c r="C30" s="41">
        <v>60.868</v>
      </c>
      <c r="D30" s="41"/>
      <c r="E30" s="41"/>
      <c r="F30" s="41"/>
      <c r="G30" s="41">
        <v>12.498</v>
      </c>
      <c r="H30" s="41">
        <v>12.498</v>
      </c>
      <c r="I30" s="41"/>
      <c r="J30" s="41"/>
      <c r="K30" s="41"/>
    </row>
    <row r="31" spans="1:11" ht="12.75">
      <c r="A31" s="42" t="s">
        <v>36</v>
      </c>
      <c r="B31" s="41">
        <v>71.186</v>
      </c>
      <c r="C31" s="41">
        <v>17</v>
      </c>
      <c r="D31" s="41">
        <v>1.43</v>
      </c>
      <c r="E31" s="41">
        <v>1.43</v>
      </c>
      <c r="F31" s="41"/>
      <c r="G31" s="41">
        <v>52.756</v>
      </c>
      <c r="H31" s="41">
        <v>43.626</v>
      </c>
      <c r="I31" s="41"/>
      <c r="J31" s="41"/>
      <c r="K31" s="41"/>
    </row>
    <row r="32" spans="1:11" ht="12.75">
      <c r="A32" s="42" t="s">
        <v>37</v>
      </c>
      <c r="B32" s="41">
        <v>237.34199999999998</v>
      </c>
      <c r="C32" s="41">
        <v>142.402</v>
      </c>
      <c r="D32" s="41">
        <v>94.94</v>
      </c>
      <c r="E32" s="41">
        <v>94.94</v>
      </c>
      <c r="F32" s="41"/>
      <c r="G32" s="41"/>
      <c r="H32" s="41"/>
      <c r="I32" s="41"/>
      <c r="J32" s="41"/>
      <c r="K32" s="41"/>
    </row>
    <row r="33" spans="1:11" ht="12.75">
      <c r="A33" s="42" t="s">
        <v>38</v>
      </c>
      <c r="B33" s="41">
        <v>73.72399999999999</v>
      </c>
      <c r="C33" s="41">
        <v>66.61899999999999</v>
      </c>
      <c r="D33" s="41">
        <v>2.455</v>
      </c>
      <c r="E33" s="41">
        <v>2.455</v>
      </c>
      <c r="F33" s="41">
        <v>4.65</v>
      </c>
      <c r="G33" s="41"/>
      <c r="H33" s="41"/>
      <c r="I33" s="41"/>
      <c r="J33" s="41"/>
      <c r="K33" s="41"/>
    </row>
    <row r="34" spans="1:11" ht="12.75">
      <c r="A34" s="42" t="s">
        <v>39</v>
      </c>
      <c r="B34" s="41">
        <v>324.658</v>
      </c>
      <c r="C34" s="41">
        <v>279.22099999999995</v>
      </c>
      <c r="D34" s="41">
        <v>23.237000000000002</v>
      </c>
      <c r="E34" s="41">
        <v>23.237000000000002</v>
      </c>
      <c r="F34" s="41">
        <v>0.6</v>
      </c>
      <c r="G34" s="41">
        <v>21.6</v>
      </c>
      <c r="H34" s="41">
        <v>21.6</v>
      </c>
      <c r="I34" s="41"/>
      <c r="J34" s="41"/>
      <c r="K34" s="41"/>
    </row>
    <row r="35" spans="1:11" ht="12.75">
      <c r="A35" s="42" t="s">
        <v>40</v>
      </c>
      <c r="B35" s="41">
        <v>475.59299999999996</v>
      </c>
      <c r="C35" s="41">
        <v>166.53799999999998</v>
      </c>
      <c r="D35" s="41">
        <v>272.055</v>
      </c>
      <c r="E35" s="41">
        <v>272.055</v>
      </c>
      <c r="F35" s="41"/>
      <c r="G35" s="41">
        <v>3.6</v>
      </c>
      <c r="H35" s="41">
        <v>3.6</v>
      </c>
      <c r="I35" s="41"/>
      <c r="J35" s="41"/>
      <c r="K35" s="41">
        <v>33.4</v>
      </c>
    </row>
    <row r="36" spans="1:11" ht="12.75">
      <c r="A36" s="42" t="s">
        <v>41</v>
      </c>
      <c r="B36" s="41">
        <v>152.29399999999998</v>
      </c>
      <c r="C36" s="41">
        <v>148.285</v>
      </c>
      <c r="D36" s="41">
        <v>4.009</v>
      </c>
      <c r="E36" s="41">
        <v>4.009</v>
      </c>
      <c r="F36" s="41"/>
      <c r="G36" s="41"/>
      <c r="H36" s="41"/>
      <c r="I36" s="41"/>
      <c r="J36" s="41"/>
      <c r="K36" s="41"/>
    </row>
    <row r="37" spans="1:11" ht="12.75">
      <c r="A37" s="42" t="s">
        <v>42</v>
      </c>
      <c r="B37" s="41">
        <v>250.49699999999996</v>
      </c>
      <c r="C37" s="41">
        <v>137.189</v>
      </c>
      <c r="D37" s="41">
        <v>15.873</v>
      </c>
      <c r="E37" s="41">
        <v>15.873</v>
      </c>
      <c r="F37" s="41">
        <v>3.574</v>
      </c>
      <c r="G37" s="41">
        <v>93.861</v>
      </c>
      <c r="H37" s="41">
        <v>78.861</v>
      </c>
      <c r="I37" s="41">
        <v>27.452</v>
      </c>
      <c r="J37" s="41"/>
      <c r="K37" s="41"/>
    </row>
    <row r="38" spans="1:11" ht="12.75">
      <c r="A38" s="42" t="s">
        <v>43</v>
      </c>
      <c r="B38" s="41">
        <v>22036.142999999996</v>
      </c>
      <c r="C38" s="41">
        <v>15141.611</v>
      </c>
      <c r="D38" s="41">
        <v>5898.424</v>
      </c>
      <c r="E38" s="41">
        <v>5886.013999999999</v>
      </c>
      <c r="F38" s="41">
        <v>5.63</v>
      </c>
      <c r="G38" s="41">
        <v>2.767</v>
      </c>
      <c r="H38" s="41">
        <v>2.767</v>
      </c>
      <c r="I38" s="41"/>
      <c r="J38" s="41"/>
      <c r="K38" s="41">
        <v>987.711</v>
      </c>
    </row>
    <row r="39" spans="1:11" ht="12.75">
      <c r="A39" s="42" t="s">
        <v>44</v>
      </c>
      <c r="B39" s="41">
        <v>1876.618</v>
      </c>
      <c r="C39" s="41">
        <v>399.018</v>
      </c>
      <c r="D39" s="41">
        <v>1477.6</v>
      </c>
      <c r="E39" s="41"/>
      <c r="F39" s="41"/>
      <c r="G39" s="41"/>
      <c r="H39" s="41"/>
      <c r="I39" s="41"/>
      <c r="J39" s="41"/>
      <c r="K39" s="41"/>
    </row>
    <row r="40" spans="1:11" ht="12.75">
      <c r="A40" s="42" t="s">
        <v>45</v>
      </c>
      <c r="B40" s="41">
        <v>588.3040000000002</v>
      </c>
      <c r="C40" s="41">
        <v>556.5730000000001</v>
      </c>
      <c r="D40" s="41">
        <v>15.753</v>
      </c>
      <c r="E40" s="41">
        <v>15.753</v>
      </c>
      <c r="F40" s="41"/>
      <c r="G40" s="41">
        <v>3</v>
      </c>
      <c r="H40" s="41" t="s">
        <v>306</v>
      </c>
      <c r="I40" s="41"/>
      <c r="J40" s="41"/>
      <c r="K40" s="41">
        <v>12.978</v>
      </c>
    </row>
    <row r="41" ht="12.75">
      <c r="A41" s="70"/>
    </row>
    <row r="42" ht="12.75">
      <c r="A42" s="104"/>
    </row>
    <row r="43" spans="1:11" ht="12.75">
      <c r="A43" s="70" t="s">
        <v>46</v>
      </c>
      <c r="B43" s="64">
        <v>280.478</v>
      </c>
      <c r="C43" s="64">
        <v>164.192</v>
      </c>
      <c r="D43" s="64">
        <v>56.883</v>
      </c>
      <c r="E43" s="64">
        <v>56.883</v>
      </c>
      <c r="F43" s="64">
        <v>0.9</v>
      </c>
      <c r="G43" s="64">
        <v>18.025</v>
      </c>
      <c r="H43" s="64">
        <v>18.025</v>
      </c>
      <c r="I43" s="64">
        <v>1.1</v>
      </c>
      <c r="J43" s="64">
        <v>0.508</v>
      </c>
      <c r="K43" s="64">
        <v>39.97</v>
      </c>
    </row>
    <row r="44" spans="1:11" ht="12.75">
      <c r="A44" s="42"/>
      <c r="B44" s="41"/>
      <c r="C44" s="41"/>
      <c r="D44" s="41"/>
      <c r="F44" s="41"/>
      <c r="G44" s="41"/>
      <c r="J44" s="41"/>
      <c r="K44" s="41"/>
    </row>
    <row r="45" spans="1:11" ht="12.75">
      <c r="A45" s="42" t="s">
        <v>47</v>
      </c>
      <c r="B45" s="41">
        <v>10.557999999999998</v>
      </c>
      <c r="C45" s="41">
        <v>10.557999999999998</v>
      </c>
      <c r="D45" s="41"/>
      <c r="E45" s="41"/>
      <c r="F45" s="41"/>
      <c r="G45" s="41"/>
      <c r="H45" s="41"/>
      <c r="I45" s="41"/>
      <c r="J45" s="41"/>
      <c r="K45" s="41"/>
    </row>
    <row r="46" spans="1:11" ht="12.75">
      <c r="A46" s="42" t="s">
        <v>48</v>
      </c>
      <c r="B46" s="41">
        <v>77.086</v>
      </c>
      <c r="C46" s="41">
        <v>35.737</v>
      </c>
      <c r="D46" s="41">
        <v>38.229</v>
      </c>
      <c r="E46" s="41">
        <v>38.229</v>
      </c>
      <c r="F46" s="41"/>
      <c r="G46" s="41">
        <v>2.9</v>
      </c>
      <c r="H46" s="41">
        <v>2.9</v>
      </c>
      <c r="I46" s="41">
        <v>1.1</v>
      </c>
      <c r="J46" s="41"/>
      <c r="K46" s="41">
        <v>0.22</v>
      </c>
    </row>
    <row r="47" spans="1:11" ht="12.75">
      <c r="A47" s="42" t="s">
        <v>49</v>
      </c>
      <c r="B47" s="41">
        <v>55.50399999999999</v>
      </c>
      <c r="C47" s="41">
        <v>22.745</v>
      </c>
      <c r="D47" s="41">
        <v>6.184</v>
      </c>
      <c r="E47" s="41">
        <v>6.184</v>
      </c>
      <c r="F47" s="41"/>
      <c r="G47" s="41">
        <v>15.125</v>
      </c>
      <c r="H47" s="41">
        <v>15.125</v>
      </c>
      <c r="I47" s="41"/>
      <c r="J47" s="41"/>
      <c r="K47" s="41">
        <v>11.45</v>
      </c>
    </row>
    <row r="48" spans="1:11" ht="12.75">
      <c r="A48" s="42" t="s">
        <v>50</v>
      </c>
      <c r="B48" s="41">
        <v>91.61099999999999</v>
      </c>
      <c r="C48" s="41">
        <v>54.4</v>
      </c>
      <c r="D48" s="41">
        <v>11.311</v>
      </c>
      <c r="E48" s="41">
        <v>11.311</v>
      </c>
      <c r="F48" s="41">
        <v>0.9</v>
      </c>
      <c r="G48" s="41"/>
      <c r="H48" s="41"/>
      <c r="I48" s="41"/>
      <c r="J48" s="41"/>
      <c r="K48" s="41">
        <v>25</v>
      </c>
    </row>
    <row r="49" spans="1:11" ht="12.75">
      <c r="A49" s="42" t="s">
        <v>51</v>
      </c>
      <c r="B49" s="41">
        <v>45.718999999999994</v>
      </c>
      <c r="C49" s="41">
        <v>40.751999999999995</v>
      </c>
      <c r="D49" s="41">
        <v>1.159</v>
      </c>
      <c r="E49" s="41">
        <v>1.159</v>
      </c>
      <c r="F49" s="41"/>
      <c r="G49" s="41"/>
      <c r="H49" s="41"/>
      <c r="I49" s="41"/>
      <c r="J49" s="41">
        <v>0.508</v>
      </c>
      <c r="K49" s="41">
        <v>3.3</v>
      </c>
    </row>
    <row r="51" ht="12.75">
      <c r="A51" s="42"/>
    </row>
    <row r="52" spans="1:11" ht="12.75">
      <c r="A52" s="64" t="s">
        <v>52</v>
      </c>
      <c r="B52" s="64">
        <v>1344776.38</v>
      </c>
      <c r="C52" s="64">
        <v>6456.5451</v>
      </c>
      <c r="D52" s="64">
        <v>14670.571</v>
      </c>
      <c r="E52" s="64">
        <v>1713.6029999999996</v>
      </c>
      <c r="F52" s="64">
        <v>1319700.252</v>
      </c>
      <c r="G52" s="64">
        <v>122.263</v>
      </c>
      <c r="H52" s="64">
        <v>113.85799999999999</v>
      </c>
      <c r="I52" s="64">
        <v>1.421</v>
      </c>
      <c r="J52" s="64"/>
      <c r="K52" s="64">
        <v>3826.749</v>
      </c>
    </row>
    <row r="53" spans="1:11" ht="12.75">
      <c r="A53" s="41"/>
      <c r="B53" s="90"/>
      <c r="C53" s="90"/>
      <c r="D53" s="90"/>
      <c r="E53" s="90"/>
      <c r="F53" s="90"/>
      <c r="G53" s="90"/>
      <c r="H53" s="90"/>
      <c r="I53" s="90"/>
      <c r="J53" s="90"/>
      <c r="K53" s="90"/>
    </row>
    <row r="54" spans="1:11" ht="12.75">
      <c r="A54" s="41" t="s">
        <v>53</v>
      </c>
      <c r="B54" s="41">
        <v>5.0280000000000005</v>
      </c>
      <c r="C54" s="41">
        <v>5.0280000000000005</v>
      </c>
      <c r="D54" s="41"/>
      <c r="E54" s="41"/>
      <c r="F54" s="41"/>
      <c r="G54" s="41"/>
      <c r="H54" s="41"/>
      <c r="I54" s="41"/>
      <c r="J54" s="41"/>
      <c r="K54" s="41"/>
    </row>
    <row r="55" spans="1:11" ht="12.75">
      <c r="A55" s="41" t="s">
        <v>54</v>
      </c>
      <c r="B55" s="41">
        <v>164.778</v>
      </c>
      <c r="C55" s="41">
        <v>137.313</v>
      </c>
      <c r="D55" s="41">
        <v>18.4</v>
      </c>
      <c r="E55" s="41"/>
      <c r="F55" s="41"/>
      <c r="G55" s="41">
        <v>9.065</v>
      </c>
      <c r="H55" s="41">
        <v>9.065</v>
      </c>
      <c r="I55" s="41"/>
      <c r="J55" s="41"/>
      <c r="K55" s="41"/>
    </row>
    <row r="56" spans="1:11" ht="12.75">
      <c r="A56" s="41" t="s">
        <v>55</v>
      </c>
      <c r="B56" s="41">
        <v>24.291</v>
      </c>
      <c r="C56" s="41">
        <v>24.291</v>
      </c>
      <c r="D56" s="41"/>
      <c r="E56" s="41"/>
      <c r="F56" s="41"/>
      <c r="G56" s="41"/>
      <c r="H56" s="41"/>
      <c r="I56" s="41"/>
      <c r="J56" s="41"/>
      <c r="K56" s="41"/>
    </row>
    <row r="57" spans="1:11" ht="12.75">
      <c r="A57" s="41" t="s">
        <v>56</v>
      </c>
      <c r="B57" s="41">
        <v>19.714</v>
      </c>
      <c r="C57" s="41">
        <v>15.714</v>
      </c>
      <c r="D57" s="41"/>
      <c r="E57" s="41"/>
      <c r="F57" s="41"/>
      <c r="G57" s="41">
        <v>4</v>
      </c>
      <c r="H57" s="41">
        <v>4</v>
      </c>
      <c r="I57" s="41"/>
      <c r="J57" s="41"/>
      <c r="K57" s="41"/>
    </row>
    <row r="58" spans="1:11" ht="12.75">
      <c r="A58" s="41" t="s">
        <v>57</v>
      </c>
      <c r="B58" s="41">
        <v>95.566</v>
      </c>
      <c r="C58" s="41">
        <v>16.871</v>
      </c>
      <c r="D58" s="41">
        <v>71.51299999999999</v>
      </c>
      <c r="E58" s="41">
        <v>67.145</v>
      </c>
      <c r="F58" s="41"/>
      <c r="G58" s="41">
        <v>6.882</v>
      </c>
      <c r="H58" s="41">
        <v>6.882</v>
      </c>
      <c r="I58" s="41"/>
      <c r="J58" s="41"/>
      <c r="K58" s="41">
        <v>0.3</v>
      </c>
    </row>
    <row r="59" spans="1:11" ht="12.75">
      <c r="A59" s="41" t="s">
        <v>58</v>
      </c>
      <c r="B59" s="41">
        <v>608.744</v>
      </c>
      <c r="C59" s="41">
        <v>506.514</v>
      </c>
      <c r="D59" s="41">
        <v>98.658</v>
      </c>
      <c r="E59" s="41">
        <v>98.658</v>
      </c>
      <c r="F59" s="41"/>
      <c r="G59" s="41">
        <v>0.572</v>
      </c>
      <c r="H59" s="41">
        <v>0.572</v>
      </c>
      <c r="I59" s="41"/>
      <c r="J59" s="41"/>
      <c r="K59" s="41">
        <v>3</v>
      </c>
    </row>
    <row r="60" spans="1:11" ht="12.75">
      <c r="A60" s="41" t="s">
        <v>59</v>
      </c>
      <c r="B60" s="41">
        <v>55.456</v>
      </c>
      <c r="C60" s="41">
        <v>30.923</v>
      </c>
      <c r="D60" s="41"/>
      <c r="E60" s="41"/>
      <c r="F60" s="41"/>
      <c r="G60" s="41">
        <v>24.533</v>
      </c>
      <c r="H60" s="41">
        <v>24.533</v>
      </c>
      <c r="I60" s="41"/>
      <c r="J60" s="41"/>
      <c r="K60" s="41"/>
    </row>
    <row r="61" spans="1:11" ht="12.75">
      <c r="A61" s="41" t="s">
        <v>60</v>
      </c>
      <c r="B61" s="41">
        <v>699.1229999999999</v>
      </c>
      <c r="C61" s="41">
        <v>211.801</v>
      </c>
      <c r="D61" s="41">
        <v>468.86699999999996</v>
      </c>
      <c r="E61" s="41">
        <v>395.767</v>
      </c>
      <c r="F61" s="41"/>
      <c r="G61" s="41">
        <v>13.619</v>
      </c>
      <c r="H61" s="41">
        <v>13.619</v>
      </c>
      <c r="I61" s="41"/>
      <c r="J61" s="41"/>
      <c r="K61" s="41">
        <v>4.836</v>
      </c>
    </row>
    <row r="62" spans="1:11" ht="12.75">
      <c r="A62" s="41" t="s">
        <v>61</v>
      </c>
      <c r="B62" s="41">
        <v>42.116</v>
      </c>
      <c r="C62" s="41">
        <v>19.598</v>
      </c>
      <c r="D62" s="41"/>
      <c r="E62" s="41"/>
      <c r="F62" s="41"/>
      <c r="G62" s="41">
        <v>22.139</v>
      </c>
      <c r="H62" s="41">
        <v>22.139</v>
      </c>
      <c r="I62" s="41"/>
      <c r="J62" s="41"/>
      <c r="K62" s="41">
        <v>0.379</v>
      </c>
    </row>
    <row r="63" spans="1:11" ht="12.75">
      <c r="A63" s="41" t="s">
        <v>62</v>
      </c>
      <c r="B63" s="41">
        <v>8661.031</v>
      </c>
      <c r="C63" s="41">
        <v>1562.6680999999999</v>
      </c>
      <c r="D63" s="41">
        <v>5625.17</v>
      </c>
      <c r="E63" s="41">
        <v>808.4810000000001</v>
      </c>
      <c r="F63" s="41">
        <v>1455.0220000000002</v>
      </c>
      <c r="G63" s="41">
        <v>1.421</v>
      </c>
      <c r="H63" s="41"/>
      <c r="I63" s="41">
        <v>1.421</v>
      </c>
      <c r="J63" s="41"/>
      <c r="K63" s="41">
        <v>16.75</v>
      </c>
    </row>
    <row r="64" spans="1:11" ht="12.75">
      <c r="A64" s="41" t="s">
        <v>63</v>
      </c>
      <c r="B64" s="41"/>
      <c r="C64" s="41"/>
      <c r="D64" s="41"/>
      <c r="E64" s="41"/>
      <c r="F64" s="41"/>
      <c r="G64" s="41"/>
      <c r="H64" s="41"/>
      <c r="I64" s="41"/>
      <c r="J64" s="41"/>
      <c r="K64" s="41"/>
    </row>
    <row r="65" spans="1:11" ht="12.75">
      <c r="A65" s="41" t="s">
        <v>64</v>
      </c>
      <c r="B65" s="41">
        <v>1248.144</v>
      </c>
      <c r="C65" s="41">
        <v>558.5521</v>
      </c>
      <c r="D65" s="41">
        <v>232.303</v>
      </c>
      <c r="E65" s="41">
        <v>232.303</v>
      </c>
      <c r="F65" s="41">
        <v>445.6</v>
      </c>
      <c r="G65" s="41"/>
      <c r="H65" s="41"/>
      <c r="I65" s="41"/>
      <c r="J65" s="41"/>
      <c r="K65" s="41">
        <v>11.689</v>
      </c>
    </row>
    <row r="66" spans="1:11" ht="12.75">
      <c r="A66" s="41" t="s">
        <v>65</v>
      </c>
      <c r="B66" s="41">
        <v>3913.371</v>
      </c>
      <c r="C66" s="41">
        <v>833.719</v>
      </c>
      <c r="D66" s="41">
        <v>2993.666</v>
      </c>
      <c r="E66" s="41">
        <v>235.984</v>
      </c>
      <c r="F66" s="41">
        <v>83.186</v>
      </c>
      <c r="G66" s="41"/>
      <c r="H66" s="41"/>
      <c r="I66" s="41"/>
      <c r="J66" s="41"/>
      <c r="K66" s="41">
        <v>2.8</v>
      </c>
    </row>
    <row r="67" spans="1:11" ht="12.75">
      <c r="A67" s="41" t="s">
        <v>66</v>
      </c>
      <c r="B67" s="41">
        <v>20.69</v>
      </c>
      <c r="C67" s="41">
        <v>17.364</v>
      </c>
      <c r="D67" s="41">
        <v>3.071</v>
      </c>
      <c r="E67" s="41">
        <v>3.071</v>
      </c>
      <c r="F67" s="41"/>
      <c r="G67" s="41"/>
      <c r="H67" s="41"/>
      <c r="I67" s="41"/>
      <c r="J67" s="41"/>
      <c r="K67" s="41">
        <v>0.255</v>
      </c>
    </row>
    <row r="68" spans="1:11" ht="12.75">
      <c r="A68" s="41" t="s">
        <v>67</v>
      </c>
      <c r="B68" s="41">
        <v>91.241</v>
      </c>
      <c r="C68" s="41">
        <v>91.241</v>
      </c>
      <c r="D68" s="41"/>
      <c r="E68" s="41"/>
      <c r="F68" s="41"/>
      <c r="G68" s="41"/>
      <c r="H68" s="41"/>
      <c r="I68" s="41"/>
      <c r="J68" s="41"/>
      <c r="K68" s="41"/>
    </row>
    <row r="69" spans="1:11" ht="12.75">
      <c r="A69" s="41" t="s">
        <v>68</v>
      </c>
      <c r="B69" s="41">
        <v>34.417</v>
      </c>
      <c r="C69" s="41">
        <v>30.792</v>
      </c>
      <c r="D69" s="41">
        <v>2.991</v>
      </c>
      <c r="E69" s="41">
        <v>2.991</v>
      </c>
      <c r="F69" s="41"/>
      <c r="G69" s="41"/>
      <c r="H69" s="41"/>
      <c r="I69" s="41"/>
      <c r="J69" s="41"/>
      <c r="K69" s="41">
        <v>0.634</v>
      </c>
    </row>
    <row r="70" spans="1:11" ht="12.75">
      <c r="A70" s="41" t="s">
        <v>69</v>
      </c>
      <c r="B70" s="41">
        <v>26.3</v>
      </c>
      <c r="C70" s="41">
        <v>23.757</v>
      </c>
      <c r="D70" s="41">
        <v>2.543</v>
      </c>
      <c r="E70" s="41">
        <v>0.062</v>
      </c>
      <c r="F70" s="41"/>
      <c r="G70" s="41"/>
      <c r="H70" s="41"/>
      <c r="I70" s="41"/>
      <c r="J70" s="41"/>
      <c r="K70" s="41"/>
    </row>
    <row r="71" spans="1:11" ht="12.75">
      <c r="A71" s="41" t="s">
        <v>70</v>
      </c>
      <c r="B71" s="41">
        <v>55.715999999999994</v>
      </c>
      <c r="C71" s="41">
        <v>55.715999999999994</v>
      </c>
      <c r="D71" s="41"/>
      <c r="E71" s="41"/>
      <c r="F71" s="41"/>
      <c r="G71" s="41"/>
      <c r="H71" s="41"/>
      <c r="I71" s="41"/>
      <c r="J71" s="41"/>
      <c r="K71" s="41"/>
    </row>
    <row r="72" spans="1:11" ht="12.75">
      <c r="A72" s="41" t="s">
        <v>71</v>
      </c>
      <c r="B72" s="41">
        <v>55.715999999999994</v>
      </c>
      <c r="C72" s="41">
        <v>55.715999999999994</v>
      </c>
      <c r="D72" s="41"/>
      <c r="E72" s="41"/>
      <c r="F72" s="41"/>
      <c r="G72" s="41"/>
      <c r="H72" s="41"/>
      <c r="I72" s="41"/>
      <c r="J72" s="41"/>
      <c r="K72" s="41"/>
    </row>
    <row r="73" spans="1:11" ht="12.75">
      <c r="A73" s="41" t="s">
        <v>72</v>
      </c>
      <c r="B73" s="41">
        <v>5.96</v>
      </c>
      <c r="C73" s="41">
        <v>2.41</v>
      </c>
      <c r="D73" s="41">
        <v>3.55</v>
      </c>
      <c r="E73" s="41">
        <v>3.55</v>
      </c>
      <c r="F73" s="41"/>
      <c r="G73" s="41"/>
      <c r="H73" s="41"/>
      <c r="I73" s="41"/>
      <c r="J73" s="41"/>
      <c r="K73" s="41"/>
    </row>
    <row r="74" spans="1:11" ht="12.75">
      <c r="A74" s="41" t="s">
        <v>73</v>
      </c>
      <c r="B74" s="41">
        <v>32.57</v>
      </c>
      <c r="C74" s="41">
        <v>27.680999999999997</v>
      </c>
      <c r="D74" s="41"/>
      <c r="E74" s="41"/>
      <c r="F74" s="41"/>
      <c r="G74" s="41">
        <v>4.888999999999999</v>
      </c>
      <c r="H74" s="41">
        <v>4.888999999999999</v>
      </c>
      <c r="I74" s="41"/>
      <c r="J74" s="41"/>
      <c r="K74" s="41"/>
    </row>
    <row r="75" spans="1:11" ht="12.75">
      <c r="A75" s="41" t="s">
        <v>74</v>
      </c>
      <c r="B75" s="41">
        <v>789.8489999999998</v>
      </c>
      <c r="C75" s="41">
        <v>14.754</v>
      </c>
      <c r="D75" s="41">
        <v>770.405</v>
      </c>
      <c r="E75" s="41">
        <v>28.845</v>
      </c>
      <c r="F75" s="41"/>
      <c r="G75" s="41">
        <v>4.69</v>
      </c>
      <c r="H75" s="41">
        <v>4.69</v>
      </c>
      <c r="I75" s="41"/>
      <c r="J75" s="41"/>
      <c r="K75" s="41"/>
    </row>
    <row r="76" spans="1:11" ht="12.75">
      <c r="A76" s="41" t="s">
        <v>75</v>
      </c>
      <c r="B76" s="41">
        <v>2250.03</v>
      </c>
      <c r="C76" s="41">
        <v>62.62600000000001</v>
      </c>
      <c r="D76" s="41">
        <v>2187.404</v>
      </c>
      <c r="E76" s="41">
        <v>51.7</v>
      </c>
      <c r="F76" s="41"/>
      <c r="G76" s="41"/>
      <c r="H76" s="41"/>
      <c r="I76" s="41"/>
      <c r="J76" s="41"/>
      <c r="K76" s="41"/>
    </row>
    <row r="77" spans="1:11" ht="12.75">
      <c r="A77" s="41" t="s">
        <v>76</v>
      </c>
      <c r="B77" s="41">
        <v>356012.763</v>
      </c>
      <c r="C77" s="41">
        <v>2532.1389999999997</v>
      </c>
      <c r="D77" s="41">
        <v>1665.9959999999999</v>
      </c>
      <c r="E77" s="41">
        <v>43.173</v>
      </c>
      <c r="F77" s="41">
        <v>348056.89</v>
      </c>
      <c r="G77" s="41">
        <v>11.747</v>
      </c>
      <c r="H77" s="41">
        <v>4.763</v>
      </c>
      <c r="I77" s="41"/>
      <c r="J77" s="41"/>
      <c r="K77" s="41">
        <v>3745.991</v>
      </c>
    </row>
    <row r="78" spans="1:11" ht="12.75">
      <c r="A78" s="41" t="s">
        <v>77</v>
      </c>
      <c r="B78" s="41">
        <v>131.34799999999998</v>
      </c>
      <c r="C78" s="41">
        <v>95.462</v>
      </c>
      <c r="D78" s="41">
        <v>0.89</v>
      </c>
      <c r="E78" s="41">
        <v>0.89</v>
      </c>
      <c r="F78" s="41"/>
      <c r="G78" s="41"/>
      <c r="H78" s="41"/>
      <c r="I78" s="41"/>
      <c r="J78" s="41"/>
      <c r="K78" s="41">
        <v>34.996</v>
      </c>
    </row>
    <row r="79" spans="1:11" ht="12.75">
      <c r="A79" s="41" t="s">
        <v>78</v>
      </c>
      <c r="B79" s="41">
        <v>1301.7</v>
      </c>
      <c r="C79" s="41">
        <v>105.982</v>
      </c>
      <c r="D79" s="41">
        <v>1195.718</v>
      </c>
      <c r="E79" s="41">
        <v>103.222</v>
      </c>
      <c r="F79" s="41"/>
      <c r="G79" s="41"/>
      <c r="H79" s="41"/>
      <c r="I79" s="41"/>
      <c r="J79" s="41"/>
      <c r="K79" s="41"/>
    </row>
    <row r="80" spans="1:11" ht="12.75">
      <c r="A80" s="41" t="s">
        <v>79</v>
      </c>
      <c r="B80" s="41">
        <v>8932.34</v>
      </c>
      <c r="C80" s="41">
        <v>752.257</v>
      </c>
      <c r="D80" s="41">
        <v>2498.2169999999996</v>
      </c>
      <c r="E80" s="41">
        <v>53.297</v>
      </c>
      <c r="F80" s="41">
        <v>5661.369</v>
      </c>
      <c r="G80" s="41"/>
      <c r="H80" s="41"/>
      <c r="I80" s="41"/>
      <c r="J80" s="41"/>
      <c r="K80" s="41">
        <v>20.497</v>
      </c>
    </row>
    <row r="81" spans="1:11" ht="12.75">
      <c r="A81" s="41" t="s">
        <v>80</v>
      </c>
      <c r="B81" s="41">
        <v>57.07900000000001</v>
      </c>
      <c r="C81" s="41">
        <v>53.537000000000006</v>
      </c>
      <c r="D81" s="41">
        <v>3.542</v>
      </c>
      <c r="E81" s="41">
        <v>3.542</v>
      </c>
      <c r="F81" s="41"/>
      <c r="G81" s="41"/>
      <c r="H81" s="41"/>
      <c r="I81" s="41"/>
      <c r="J81" s="41"/>
      <c r="K81" s="41"/>
    </row>
    <row r="82" spans="1:11" ht="12.75">
      <c r="A82" s="41" t="s">
        <v>81</v>
      </c>
      <c r="B82" s="41">
        <v>171.54700000000003</v>
      </c>
      <c r="C82" s="41">
        <v>150.00300000000001</v>
      </c>
      <c r="D82" s="41">
        <v>7.544</v>
      </c>
      <c r="E82" s="41">
        <v>7.544</v>
      </c>
      <c r="F82" s="41"/>
      <c r="G82" s="41">
        <v>14</v>
      </c>
      <c r="H82" s="41">
        <v>14</v>
      </c>
      <c r="I82" s="41"/>
      <c r="J82" s="41"/>
      <c r="K82" s="41"/>
    </row>
    <row r="83" spans="1:11" ht="12.75">
      <c r="A83" s="41" t="s">
        <v>82</v>
      </c>
      <c r="B83" s="41">
        <v>28.5</v>
      </c>
      <c r="C83" s="41">
        <v>28.5</v>
      </c>
      <c r="D83" s="41"/>
      <c r="E83" s="41"/>
      <c r="F83" s="41"/>
      <c r="G83" s="41"/>
      <c r="H83" s="41"/>
      <c r="I83" s="41"/>
      <c r="J83" s="41"/>
      <c r="K83" s="41"/>
    </row>
    <row r="84" spans="1:11" ht="12.75">
      <c r="A84" s="41" t="s">
        <v>83</v>
      </c>
      <c r="B84" s="41">
        <v>964631.131</v>
      </c>
      <c r="C84" s="41">
        <v>44.757</v>
      </c>
      <c r="D84" s="41">
        <v>54.696999999999996</v>
      </c>
      <c r="E84" s="41">
        <v>47.789</v>
      </c>
      <c r="F84" s="41">
        <v>964526.971</v>
      </c>
      <c r="G84" s="41">
        <v>4.7059999999999995</v>
      </c>
      <c r="H84" s="41">
        <v>4.7059999999999995</v>
      </c>
      <c r="I84" s="41"/>
      <c r="J84" s="41"/>
      <c r="K84" s="41"/>
    </row>
    <row r="85" ht="12.75">
      <c r="A85" s="41"/>
    </row>
    <row r="86" ht="12.75">
      <c r="A86" s="42"/>
    </row>
    <row r="87" spans="1:11" ht="12.75">
      <c r="A87" s="70" t="s">
        <v>84</v>
      </c>
      <c r="B87" s="70">
        <v>30237.81</v>
      </c>
      <c r="C87" s="70">
        <v>691.5369999999999</v>
      </c>
      <c r="D87" s="70">
        <v>1096.859</v>
      </c>
      <c r="E87" s="70">
        <v>230.859</v>
      </c>
      <c r="F87" s="70">
        <v>15.01</v>
      </c>
      <c r="G87" s="70">
        <v>420.578</v>
      </c>
      <c r="H87" s="70">
        <v>411.423</v>
      </c>
      <c r="I87" s="70"/>
      <c r="J87" s="64">
        <v>28000</v>
      </c>
      <c r="K87" s="70">
        <v>13.826</v>
      </c>
    </row>
    <row r="88" spans="1:11" ht="12.75">
      <c r="A88" s="42"/>
      <c r="B88" s="41"/>
      <c r="C88" s="41"/>
      <c r="D88" s="41"/>
      <c r="F88" s="41"/>
      <c r="G88" s="41"/>
      <c r="J88" s="41"/>
      <c r="K88" s="41"/>
    </row>
    <row r="89" spans="1:11" ht="12.75">
      <c r="A89" s="42" t="s">
        <v>85</v>
      </c>
      <c r="B89" s="42">
        <v>166.057</v>
      </c>
      <c r="C89" s="42">
        <v>149.08</v>
      </c>
      <c r="D89" s="42">
        <v>0.322</v>
      </c>
      <c r="E89" s="42">
        <v>0.322</v>
      </c>
      <c r="F89" s="42">
        <v>3.344</v>
      </c>
      <c r="G89" s="42">
        <v>0.545</v>
      </c>
      <c r="H89" s="42">
        <v>0.545</v>
      </c>
      <c r="I89" s="42"/>
      <c r="J89" s="41"/>
      <c r="K89" s="42">
        <v>12.766</v>
      </c>
    </row>
    <row r="90" spans="1:11" ht="12.75">
      <c r="A90" s="42" t="s">
        <v>86</v>
      </c>
      <c r="B90" s="42">
        <v>237.07</v>
      </c>
      <c r="C90" s="42">
        <v>98.38799999999999</v>
      </c>
      <c r="D90" s="42">
        <v>15.966</v>
      </c>
      <c r="E90" s="42">
        <v>15.966</v>
      </c>
      <c r="F90" s="42">
        <v>11.466</v>
      </c>
      <c r="G90" s="42">
        <v>111.25</v>
      </c>
      <c r="H90" s="42">
        <v>111.25</v>
      </c>
      <c r="I90" s="42"/>
      <c r="J90" s="41"/>
      <c r="K90" s="42"/>
    </row>
    <row r="91" spans="1:11" ht="12.75">
      <c r="A91" s="42" t="s">
        <v>87</v>
      </c>
      <c r="B91" s="42">
        <v>27.666000000000004</v>
      </c>
      <c r="C91" s="42">
        <v>25.767000000000003</v>
      </c>
      <c r="D91" s="42">
        <v>1.899</v>
      </c>
      <c r="E91" s="42">
        <v>1.899</v>
      </c>
      <c r="F91" s="42"/>
      <c r="G91" s="42"/>
      <c r="H91" s="42"/>
      <c r="I91" s="42"/>
      <c r="J91" s="41"/>
      <c r="K91" s="42"/>
    </row>
    <row r="92" spans="1:11" ht="12.75">
      <c r="A92" s="42" t="s">
        <v>88</v>
      </c>
      <c r="B92" s="42">
        <v>554.726</v>
      </c>
      <c r="C92" s="42">
        <v>9.2</v>
      </c>
      <c r="D92" s="42">
        <v>516.48</v>
      </c>
      <c r="E92" s="42">
        <v>0.48</v>
      </c>
      <c r="F92" s="42"/>
      <c r="G92" s="42">
        <v>29.045999999999996</v>
      </c>
      <c r="H92" s="42">
        <v>25.564</v>
      </c>
      <c r="I92" s="42"/>
      <c r="J92" s="41"/>
      <c r="K92" s="42"/>
    </row>
    <row r="93" spans="1:11" ht="12.75">
      <c r="A93" s="42" t="s">
        <v>89</v>
      </c>
      <c r="B93" s="42">
        <v>17.66</v>
      </c>
      <c r="C93" s="42">
        <v>17.66</v>
      </c>
      <c r="D93" s="42"/>
      <c r="E93" s="42"/>
      <c r="F93" s="42"/>
      <c r="G93" s="42"/>
      <c r="H93" s="42"/>
      <c r="I93" s="42"/>
      <c r="J93" s="41"/>
      <c r="K93" s="42"/>
    </row>
    <row r="94" spans="1:11" ht="12.75">
      <c r="A94" s="65" t="s">
        <v>90</v>
      </c>
      <c r="B94" s="42">
        <v>109.18</v>
      </c>
      <c r="C94" s="42">
        <v>65.461</v>
      </c>
      <c r="D94" s="42"/>
      <c r="E94" s="42"/>
      <c r="F94" s="42"/>
      <c r="G94" s="42">
        <v>43.718999999999994</v>
      </c>
      <c r="H94" s="42">
        <v>42.61899999999999</v>
      </c>
      <c r="I94" s="42"/>
      <c r="J94" s="41"/>
      <c r="K94" s="42"/>
    </row>
    <row r="95" spans="1:11" ht="12.75">
      <c r="A95" s="42" t="s">
        <v>91</v>
      </c>
      <c r="B95" s="42">
        <v>28075.73</v>
      </c>
      <c r="C95" s="42">
        <v>22.491</v>
      </c>
      <c r="D95" s="42">
        <v>0.8</v>
      </c>
      <c r="E95" s="42">
        <v>0.8</v>
      </c>
      <c r="F95" s="42"/>
      <c r="G95" s="42">
        <v>52.439</v>
      </c>
      <c r="H95" s="42">
        <v>47.866</v>
      </c>
      <c r="I95" s="42"/>
      <c r="J95" s="41">
        <v>28000</v>
      </c>
      <c r="K95" s="42"/>
    </row>
    <row r="96" spans="1:11" ht="12.75">
      <c r="A96" s="42" t="s">
        <v>92</v>
      </c>
      <c r="B96" s="42">
        <v>282.683</v>
      </c>
      <c r="C96" s="42">
        <v>92.45</v>
      </c>
      <c r="D96" s="42">
        <v>189.173</v>
      </c>
      <c r="E96" s="42">
        <v>189.173</v>
      </c>
      <c r="F96" s="42"/>
      <c r="G96" s="42"/>
      <c r="H96" s="42"/>
      <c r="I96" s="42"/>
      <c r="J96" s="41"/>
      <c r="K96" s="42">
        <v>1.06</v>
      </c>
    </row>
    <row r="97" spans="1:11" ht="12.75">
      <c r="A97" s="42" t="s">
        <v>93</v>
      </c>
      <c r="B97" s="42">
        <v>588.221</v>
      </c>
      <c r="C97" s="42">
        <v>109.38599999999997</v>
      </c>
      <c r="D97" s="42">
        <v>371.119</v>
      </c>
      <c r="E97" s="42">
        <v>21.119</v>
      </c>
      <c r="F97" s="42">
        <v>0.2</v>
      </c>
      <c r="G97" s="42">
        <v>107.51599999999998</v>
      </c>
      <c r="H97" s="42">
        <v>107.51599999999998</v>
      </c>
      <c r="I97" s="42"/>
      <c r="J97" s="41"/>
      <c r="K97" s="42"/>
    </row>
    <row r="98" spans="1:11" ht="12.75">
      <c r="A98" s="42" t="s">
        <v>94</v>
      </c>
      <c r="B98" s="42">
        <v>43.812</v>
      </c>
      <c r="C98" s="42">
        <v>43.812</v>
      </c>
      <c r="D98" s="42"/>
      <c r="E98" s="42"/>
      <c r="F98" s="42"/>
      <c r="G98" s="42"/>
      <c r="H98" s="42"/>
      <c r="I98" s="42"/>
      <c r="J98" s="41"/>
      <c r="K98" s="42"/>
    </row>
    <row r="99" spans="1:11" ht="12.75">
      <c r="A99" s="42" t="s">
        <v>95</v>
      </c>
      <c r="B99" s="42">
        <v>41.629</v>
      </c>
      <c r="C99" s="42">
        <v>28.3</v>
      </c>
      <c r="D99" s="42"/>
      <c r="E99" s="42"/>
      <c r="F99" s="42"/>
      <c r="G99" s="42">
        <v>13.328999999999999</v>
      </c>
      <c r="H99" s="42">
        <v>13.328999999999999</v>
      </c>
      <c r="I99" s="42"/>
      <c r="J99" s="41"/>
      <c r="K99" s="42"/>
    </row>
    <row r="100" spans="1:11" ht="12.75">
      <c r="A100" s="42" t="s">
        <v>96</v>
      </c>
      <c r="B100" s="42">
        <v>93.37599999999999</v>
      </c>
      <c r="C100" s="42">
        <v>29.542</v>
      </c>
      <c r="D100" s="42">
        <v>1.1</v>
      </c>
      <c r="E100" s="42">
        <v>1.1</v>
      </c>
      <c r="F100" s="42"/>
      <c r="G100" s="42">
        <v>62.733999999999995</v>
      </c>
      <c r="H100" s="42">
        <v>62.733999999999995</v>
      </c>
      <c r="I100" s="42"/>
      <c r="J100" s="41"/>
      <c r="K100" s="42"/>
    </row>
    <row r="101" spans="1:10" ht="12.75">
      <c r="A101" s="42"/>
      <c r="J101" s="90"/>
    </row>
    <row r="102" ht="12.75">
      <c r="A102" s="42"/>
    </row>
    <row r="103" spans="1:11" ht="12.75">
      <c r="A103" s="70" t="s">
        <v>97</v>
      </c>
      <c r="B103" s="64">
        <v>8433.426999999998</v>
      </c>
      <c r="C103" s="64">
        <v>858.553</v>
      </c>
      <c r="D103" s="64">
        <v>2129.312</v>
      </c>
      <c r="E103" s="64">
        <v>475.3119999999999</v>
      </c>
      <c r="F103" s="64">
        <v>0.981</v>
      </c>
      <c r="G103" s="64">
        <v>625.202</v>
      </c>
      <c r="H103" s="64">
        <v>624.102</v>
      </c>
      <c r="I103" s="64"/>
      <c r="J103" s="64">
        <v>4800</v>
      </c>
      <c r="K103" s="64">
        <v>19.379</v>
      </c>
    </row>
    <row r="104" spans="1:11" ht="12.75">
      <c r="A104" s="42"/>
      <c r="B104" s="41"/>
      <c r="C104" s="41"/>
      <c r="D104" s="41"/>
      <c r="E104" s="41"/>
      <c r="F104" s="41"/>
      <c r="G104" s="41"/>
      <c r="H104" s="41"/>
      <c r="I104" s="41"/>
      <c r="J104" s="41"/>
      <c r="K104" s="41"/>
    </row>
    <row r="105" spans="1:11" ht="12.75">
      <c r="A105" s="42" t="s">
        <v>98</v>
      </c>
      <c r="B105" s="41">
        <v>52.663</v>
      </c>
      <c r="C105" s="41">
        <v>15.5</v>
      </c>
      <c r="D105" s="41"/>
      <c r="E105" s="41"/>
      <c r="F105" s="41"/>
      <c r="G105" s="41">
        <v>37.163</v>
      </c>
      <c r="H105" s="41">
        <v>37.163</v>
      </c>
      <c r="I105" s="41"/>
      <c r="J105" s="41"/>
      <c r="K105" s="41"/>
    </row>
    <row r="106" spans="1:11" ht="12.75">
      <c r="A106" s="42" t="s">
        <v>99</v>
      </c>
      <c r="B106" s="41">
        <v>85.109</v>
      </c>
      <c r="C106" s="41">
        <v>31.07</v>
      </c>
      <c r="D106" s="41"/>
      <c r="E106" s="41"/>
      <c r="F106" s="41"/>
      <c r="G106" s="41">
        <v>46.05</v>
      </c>
      <c r="H106" s="41">
        <v>44.95</v>
      </c>
      <c r="I106" s="41"/>
      <c r="J106" s="41"/>
      <c r="K106" s="41">
        <v>7.989</v>
      </c>
    </row>
    <row r="107" spans="1:11" ht="12.75">
      <c r="A107" s="42" t="s">
        <v>100</v>
      </c>
      <c r="B107" s="41">
        <v>69.03399999999999</v>
      </c>
      <c r="C107" s="41">
        <v>26.65</v>
      </c>
      <c r="D107" s="41">
        <v>16.893</v>
      </c>
      <c r="E107" s="41">
        <v>16.893</v>
      </c>
      <c r="F107" s="41"/>
      <c r="G107" s="41">
        <v>25.491</v>
      </c>
      <c r="H107" s="41">
        <v>25.491</v>
      </c>
      <c r="I107" s="41"/>
      <c r="J107" s="41"/>
      <c r="K107" s="41"/>
    </row>
    <row r="108" spans="1:11" ht="12.75">
      <c r="A108" s="42" t="s">
        <v>101</v>
      </c>
      <c r="B108" s="41">
        <v>1903.011</v>
      </c>
      <c r="C108" s="41">
        <v>32.163</v>
      </c>
      <c r="D108" s="41">
        <v>1824</v>
      </c>
      <c r="E108" s="41">
        <v>170</v>
      </c>
      <c r="F108" s="41"/>
      <c r="G108" s="41">
        <v>46.848</v>
      </c>
      <c r="H108" s="41">
        <v>46.848</v>
      </c>
      <c r="I108" s="41"/>
      <c r="J108" s="41"/>
      <c r="K108" s="41"/>
    </row>
    <row r="109" spans="1:11" ht="12.75">
      <c r="A109" s="42" t="s">
        <v>102</v>
      </c>
      <c r="B109" s="41">
        <v>92.812</v>
      </c>
      <c r="C109" s="41">
        <v>41.843999999999994</v>
      </c>
      <c r="D109" s="41"/>
      <c r="E109" s="41"/>
      <c r="F109" s="41"/>
      <c r="G109" s="41">
        <v>50.968</v>
      </c>
      <c r="H109" s="41">
        <v>50.968</v>
      </c>
      <c r="I109" s="41"/>
      <c r="J109" s="41"/>
      <c r="K109" s="41"/>
    </row>
    <row r="110" spans="1:11" ht="12.75">
      <c r="A110" s="42" t="s">
        <v>103</v>
      </c>
      <c r="B110" s="41">
        <v>35.181</v>
      </c>
      <c r="C110" s="41">
        <v>8.552</v>
      </c>
      <c r="D110" s="41"/>
      <c r="E110" s="41"/>
      <c r="F110" s="41"/>
      <c r="G110" s="41">
        <v>26.628999999999998</v>
      </c>
      <c r="H110" s="41">
        <v>26.628999999999998</v>
      </c>
      <c r="I110" s="41"/>
      <c r="J110" s="41"/>
      <c r="K110" s="41"/>
    </row>
    <row r="111" spans="1:11" ht="12.75">
      <c r="A111" s="42" t="s">
        <v>104</v>
      </c>
      <c r="B111" s="41">
        <v>95.173</v>
      </c>
      <c r="C111" s="41">
        <v>59.211000000000006</v>
      </c>
      <c r="D111" s="41"/>
      <c r="E111" s="41"/>
      <c r="F111" s="41"/>
      <c r="G111" s="41">
        <v>35.961999999999996</v>
      </c>
      <c r="H111" s="41">
        <v>35.961999999999996</v>
      </c>
      <c r="I111" s="41"/>
      <c r="J111" s="41"/>
      <c r="K111" s="41"/>
    </row>
    <row r="112" spans="1:11" ht="12.75">
      <c r="A112" s="42" t="s">
        <v>105</v>
      </c>
      <c r="B112" s="41">
        <v>56.126000000000005</v>
      </c>
      <c r="C112" s="41">
        <v>21.383</v>
      </c>
      <c r="D112" s="41"/>
      <c r="E112" s="41"/>
      <c r="F112" s="41"/>
      <c r="G112" s="41">
        <v>34.743</v>
      </c>
      <c r="H112" s="41">
        <v>34.743</v>
      </c>
      <c r="I112" s="41"/>
      <c r="J112" s="41"/>
      <c r="K112" s="41"/>
    </row>
    <row r="113" spans="1:11" ht="12.75">
      <c r="A113" s="42" t="s">
        <v>106</v>
      </c>
      <c r="B113" s="41">
        <v>46.616</v>
      </c>
      <c r="C113" s="41">
        <v>19.346</v>
      </c>
      <c r="D113" s="41"/>
      <c r="E113" s="41"/>
      <c r="F113" s="41"/>
      <c r="G113" s="41">
        <v>27.27</v>
      </c>
      <c r="H113" s="41">
        <v>27.27</v>
      </c>
      <c r="I113" s="41"/>
      <c r="J113" s="41"/>
      <c r="K113" s="41"/>
    </row>
    <row r="114" spans="1:11" ht="12.75">
      <c r="A114" s="42" t="s">
        <v>107</v>
      </c>
      <c r="B114" s="41">
        <v>128.08300000000003</v>
      </c>
      <c r="C114" s="41">
        <v>47</v>
      </c>
      <c r="D114" s="41"/>
      <c r="E114" s="41"/>
      <c r="F114" s="41"/>
      <c r="G114" s="41">
        <v>81.08300000000001</v>
      </c>
      <c r="H114" s="41">
        <v>81.08300000000001</v>
      </c>
      <c r="I114" s="41"/>
      <c r="J114" s="41"/>
      <c r="K114" s="41"/>
    </row>
    <row r="115" spans="1:11" ht="12.75">
      <c r="A115" s="42" t="s">
        <v>108</v>
      </c>
      <c r="B115" s="41">
        <v>487.953</v>
      </c>
      <c r="C115" s="41">
        <v>288.453</v>
      </c>
      <c r="D115" s="41">
        <v>199.5</v>
      </c>
      <c r="E115" s="41">
        <v>199.5</v>
      </c>
      <c r="F115" s="41"/>
      <c r="G115" s="41"/>
      <c r="H115" s="41"/>
      <c r="I115" s="41"/>
      <c r="J115" s="41"/>
      <c r="K115" s="41"/>
    </row>
    <row r="116" spans="1:11" ht="12.75">
      <c r="A116" s="42" t="s">
        <v>109</v>
      </c>
      <c r="B116" s="41">
        <v>105.69699999999999</v>
      </c>
      <c r="C116" s="41">
        <v>35.3</v>
      </c>
      <c r="D116" s="41">
        <v>10.812000000000001</v>
      </c>
      <c r="E116" s="41">
        <v>10.812000000000001</v>
      </c>
      <c r="F116" s="41"/>
      <c r="G116" s="41">
        <v>59.585</v>
      </c>
      <c r="H116" s="41">
        <v>59.585</v>
      </c>
      <c r="I116" s="41"/>
      <c r="J116" s="41"/>
      <c r="K116" s="41"/>
    </row>
    <row r="117" spans="1:11" ht="12.75">
      <c r="A117" s="42" t="s">
        <v>110</v>
      </c>
      <c r="B117" s="41">
        <v>4840.432</v>
      </c>
      <c r="C117" s="41">
        <v>14.389</v>
      </c>
      <c r="D117" s="41"/>
      <c r="E117" s="41"/>
      <c r="F117" s="41"/>
      <c r="G117" s="41">
        <v>25.853</v>
      </c>
      <c r="H117" s="41">
        <v>25.853</v>
      </c>
      <c r="I117" s="41"/>
      <c r="J117" s="41">
        <v>4800</v>
      </c>
      <c r="K117" s="41">
        <v>0.19</v>
      </c>
    </row>
    <row r="118" spans="1:11" ht="12.75">
      <c r="A118" s="42" t="s">
        <v>111</v>
      </c>
      <c r="B118" s="41">
        <v>215.6</v>
      </c>
      <c r="C118" s="41">
        <v>142.419</v>
      </c>
      <c r="D118" s="41">
        <v>71</v>
      </c>
      <c r="E118" s="41">
        <v>71</v>
      </c>
      <c r="F118" s="41">
        <v>0.981</v>
      </c>
      <c r="G118" s="41"/>
      <c r="H118" s="41"/>
      <c r="I118" s="41"/>
      <c r="J118" s="41"/>
      <c r="K118" s="41">
        <v>1.2</v>
      </c>
    </row>
    <row r="119" spans="1:11" ht="12.75">
      <c r="A119" s="42" t="s">
        <v>112</v>
      </c>
      <c r="B119" s="41">
        <v>98.017</v>
      </c>
      <c r="C119" s="41">
        <v>43.818</v>
      </c>
      <c r="D119" s="41">
        <v>6</v>
      </c>
      <c r="E119" s="41">
        <v>6</v>
      </c>
      <c r="F119" s="41"/>
      <c r="G119" s="41">
        <v>38.199</v>
      </c>
      <c r="H119" s="41">
        <v>38.199</v>
      </c>
      <c r="I119" s="41"/>
      <c r="J119" s="41"/>
      <c r="K119" s="41">
        <v>10</v>
      </c>
    </row>
    <row r="120" spans="1:11" ht="12.75">
      <c r="A120" s="42" t="s">
        <v>113</v>
      </c>
      <c r="B120" s="41">
        <v>121.92</v>
      </c>
      <c r="C120" s="41">
        <v>31.455</v>
      </c>
      <c r="D120" s="41">
        <v>1.107</v>
      </c>
      <c r="E120" s="41">
        <v>1.107</v>
      </c>
      <c r="F120" s="41"/>
      <c r="G120" s="41">
        <v>89.358</v>
      </c>
      <c r="H120" s="41">
        <v>89.358</v>
      </c>
      <c r="I120" s="41"/>
      <c r="J120" s="41"/>
      <c r="K120" s="41"/>
    </row>
    <row r="121" spans="1:11" ht="12.75">
      <c r="A121" s="42"/>
      <c r="B121" s="90"/>
      <c r="C121" s="90"/>
      <c r="D121" s="90"/>
      <c r="E121" s="90"/>
      <c r="F121" s="90"/>
      <c r="G121" s="90"/>
      <c r="H121" s="90"/>
      <c r="I121" s="90"/>
      <c r="J121" s="90"/>
      <c r="K121" s="90"/>
    </row>
    <row r="122" spans="1:11" ht="12.75">
      <c r="A122" s="42"/>
      <c r="B122" s="90"/>
      <c r="C122" s="90"/>
      <c r="D122" s="90"/>
      <c r="E122" s="90"/>
      <c r="F122" s="90"/>
      <c r="G122" s="90"/>
      <c r="H122" s="90"/>
      <c r="I122" s="90"/>
      <c r="J122" s="90"/>
      <c r="K122" s="90"/>
    </row>
    <row r="123" spans="1:11" ht="12.75">
      <c r="A123" s="70" t="s">
        <v>114</v>
      </c>
      <c r="B123" s="64">
        <v>1621.2590000000002</v>
      </c>
      <c r="C123" s="64">
        <v>804.151</v>
      </c>
      <c r="D123" s="64">
        <v>709.048</v>
      </c>
      <c r="E123" s="64">
        <v>95.20799999999998</v>
      </c>
      <c r="F123" s="64">
        <v>0.368</v>
      </c>
      <c r="G123" s="64">
        <v>95.594</v>
      </c>
      <c r="H123" s="64">
        <v>95.594</v>
      </c>
      <c r="I123" s="164">
        <v>0.003</v>
      </c>
      <c r="J123" s="64"/>
      <c r="K123" s="64">
        <v>12.098</v>
      </c>
    </row>
    <row r="124" spans="1:11" ht="12.75">
      <c r="A124" s="42"/>
      <c r="B124" s="90"/>
      <c r="C124" s="90"/>
      <c r="D124" s="90"/>
      <c r="E124" s="90"/>
      <c r="F124" s="90"/>
      <c r="G124" s="90"/>
      <c r="H124" s="90"/>
      <c r="I124" s="180"/>
      <c r="J124" s="90"/>
      <c r="K124" s="90"/>
    </row>
    <row r="125" spans="1:11" ht="12.75">
      <c r="A125" s="42" t="s">
        <v>115</v>
      </c>
      <c r="B125" s="41">
        <v>481.878</v>
      </c>
      <c r="C125" s="41">
        <v>466.928</v>
      </c>
      <c r="D125" s="41">
        <v>14.95</v>
      </c>
      <c r="E125" s="41">
        <v>14.95</v>
      </c>
      <c r="F125" s="41"/>
      <c r="G125" s="41"/>
      <c r="H125" s="41"/>
      <c r="I125" s="79"/>
      <c r="J125" s="41"/>
      <c r="K125" s="41"/>
    </row>
    <row r="126" spans="1:11" ht="12.75">
      <c r="A126" s="42" t="s">
        <v>116</v>
      </c>
      <c r="B126" s="41">
        <v>639.957</v>
      </c>
      <c r="C126" s="41">
        <v>21.843</v>
      </c>
      <c r="D126" s="41">
        <v>614.615</v>
      </c>
      <c r="E126" s="41">
        <v>0.775</v>
      </c>
      <c r="F126" s="41"/>
      <c r="G126" s="41"/>
      <c r="H126" s="41"/>
      <c r="I126" s="79"/>
      <c r="J126" s="41"/>
      <c r="K126" s="41">
        <v>3.499</v>
      </c>
    </row>
    <row r="127" spans="1:11" ht="12.75">
      <c r="A127" s="42" t="s">
        <v>117</v>
      </c>
      <c r="B127" s="41">
        <v>71.311</v>
      </c>
      <c r="C127" s="41">
        <v>64.51400000000001</v>
      </c>
      <c r="D127" s="41"/>
      <c r="E127" s="41"/>
      <c r="F127" s="41"/>
      <c r="G127" s="41">
        <v>6.797</v>
      </c>
      <c r="H127" s="41">
        <v>6.797</v>
      </c>
      <c r="I127" s="79"/>
      <c r="J127" s="41"/>
      <c r="K127" s="41"/>
    </row>
    <row r="128" spans="1:11" ht="12.75">
      <c r="A128" s="42" t="s">
        <v>118</v>
      </c>
      <c r="B128" s="41">
        <v>51.887999999999984</v>
      </c>
      <c r="C128" s="41">
        <v>48.09599999999999</v>
      </c>
      <c r="D128" s="41">
        <v>1.187</v>
      </c>
      <c r="E128" s="41">
        <v>1.187</v>
      </c>
      <c r="F128" s="41">
        <v>0.315</v>
      </c>
      <c r="G128" s="41">
        <v>0.293</v>
      </c>
      <c r="H128" s="41">
        <v>0.293</v>
      </c>
      <c r="I128" s="79"/>
      <c r="J128" s="41"/>
      <c r="K128" s="41">
        <v>1.9969999999999999</v>
      </c>
    </row>
    <row r="129" spans="1:11" ht="12.75">
      <c r="A129" s="42" t="s">
        <v>307</v>
      </c>
      <c r="B129" s="41">
        <v>41.941</v>
      </c>
      <c r="C129" s="41">
        <v>38.442</v>
      </c>
      <c r="D129" s="41">
        <v>1.187</v>
      </c>
      <c r="E129" s="41">
        <v>1.187</v>
      </c>
      <c r="F129" s="41">
        <v>0.315</v>
      </c>
      <c r="G129" s="41"/>
      <c r="H129" s="41"/>
      <c r="I129" s="79"/>
      <c r="J129" s="41"/>
      <c r="K129" s="41">
        <v>1.9969999999999999</v>
      </c>
    </row>
    <row r="130" spans="1:11" ht="12.75">
      <c r="A130" s="42" t="s">
        <v>120</v>
      </c>
      <c r="B130" s="41">
        <v>18.156</v>
      </c>
      <c r="C130" s="41">
        <v>7.42</v>
      </c>
      <c r="D130" s="41"/>
      <c r="E130" s="41"/>
      <c r="F130" s="41"/>
      <c r="G130" s="41">
        <v>10.736</v>
      </c>
      <c r="H130" s="41">
        <v>10.736</v>
      </c>
      <c r="I130" s="79"/>
      <c r="J130" s="41"/>
      <c r="K130" s="41"/>
    </row>
    <row r="131" spans="1:11" ht="12.75">
      <c r="A131" s="42" t="s">
        <v>121</v>
      </c>
      <c r="B131" s="41">
        <v>20.906999999999996</v>
      </c>
      <c r="C131" s="41">
        <v>17.953</v>
      </c>
      <c r="D131" s="41"/>
      <c r="E131" s="41"/>
      <c r="F131" s="41"/>
      <c r="G131" s="41">
        <v>1.65</v>
      </c>
      <c r="H131" s="41">
        <v>1.65</v>
      </c>
      <c r="I131" s="79"/>
      <c r="J131" s="41"/>
      <c r="K131" s="41">
        <v>1.304</v>
      </c>
    </row>
    <row r="132" spans="1:11" ht="12.75">
      <c r="A132" s="42" t="s">
        <v>122</v>
      </c>
      <c r="B132" s="41">
        <v>4.164</v>
      </c>
      <c r="C132" s="41">
        <v>4.164</v>
      </c>
      <c r="D132" s="41"/>
      <c r="E132" s="41"/>
      <c r="F132" s="41"/>
      <c r="G132" s="41"/>
      <c r="H132" s="41"/>
      <c r="I132" s="79"/>
      <c r="J132" s="41"/>
      <c r="K132" s="41"/>
    </row>
    <row r="133" spans="1:11" ht="12.75">
      <c r="A133" s="42" t="s">
        <v>123</v>
      </c>
      <c r="B133" s="41">
        <v>37.134</v>
      </c>
      <c r="C133" s="41">
        <v>9.84</v>
      </c>
      <c r="D133" s="41">
        <v>9.66</v>
      </c>
      <c r="E133" s="41">
        <v>9.66</v>
      </c>
      <c r="F133" s="41"/>
      <c r="G133" s="41">
        <v>17.634</v>
      </c>
      <c r="H133" s="41">
        <v>17.634</v>
      </c>
      <c r="I133" s="79"/>
      <c r="J133" s="41"/>
      <c r="K133" s="41"/>
    </row>
    <row r="134" spans="1:11" ht="12.75">
      <c r="A134" s="42" t="s">
        <v>124</v>
      </c>
      <c r="B134" s="41">
        <v>84.93800000000002</v>
      </c>
      <c r="C134" s="41">
        <v>71.513</v>
      </c>
      <c r="D134" s="41">
        <v>8.402999999999999</v>
      </c>
      <c r="E134" s="41">
        <v>8.402999999999999</v>
      </c>
      <c r="F134" s="41"/>
      <c r="G134" s="41">
        <v>0.003</v>
      </c>
      <c r="H134" s="41">
        <v>0.003</v>
      </c>
      <c r="I134" s="79">
        <v>0.003</v>
      </c>
      <c r="J134" s="41"/>
      <c r="K134" s="41">
        <v>5.019</v>
      </c>
    </row>
    <row r="135" spans="1:11" ht="12.75">
      <c r="A135" s="42" t="s">
        <v>125</v>
      </c>
      <c r="B135" s="41">
        <v>20.87</v>
      </c>
      <c r="C135" s="41">
        <v>10.869</v>
      </c>
      <c r="D135" s="41">
        <v>0.484</v>
      </c>
      <c r="E135" s="41">
        <v>0.484</v>
      </c>
      <c r="F135" s="41"/>
      <c r="G135" s="41">
        <v>9.238</v>
      </c>
      <c r="H135" s="41">
        <v>9.238</v>
      </c>
      <c r="I135" s="41"/>
      <c r="J135" s="41"/>
      <c r="K135" s="41">
        <v>0.279</v>
      </c>
    </row>
    <row r="136" spans="1:11" ht="12.75">
      <c r="A136" s="42" t="s">
        <v>126</v>
      </c>
      <c r="B136" s="41">
        <v>190.05599999999998</v>
      </c>
      <c r="C136" s="41">
        <v>81.011</v>
      </c>
      <c r="D136" s="41">
        <v>59.749</v>
      </c>
      <c r="E136" s="41">
        <v>59.749</v>
      </c>
      <c r="F136" s="41">
        <v>0.053</v>
      </c>
      <c r="G136" s="41">
        <v>49.242999999999995</v>
      </c>
      <c r="H136" s="41">
        <v>49.242999999999995</v>
      </c>
      <c r="I136" s="41"/>
      <c r="J136" s="41"/>
      <c r="K136" s="41"/>
    </row>
    <row r="137" spans="2:11" ht="12.75">
      <c r="B137" s="42"/>
      <c r="C137" s="42"/>
      <c r="D137" s="42"/>
      <c r="E137" s="42"/>
      <c r="F137" s="42"/>
      <c r="G137" s="42"/>
      <c r="H137" s="42"/>
      <c r="I137" s="42"/>
      <c r="J137" s="42"/>
      <c r="K137" s="42"/>
    </row>
    <row r="139" spans="1:11" ht="12.75">
      <c r="A139" s="64" t="s">
        <v>127</v>
      </c>
      <c r="B139" s="64">
        <v>17216.613999999998</v>
      </c>
      <c r="C139" s="64">
        <v>1552.424</v>
      </c>
      <c r="D139" s="64">
        <v>2445.368</v>
      </c>
      <c r="E139" s="64">
        <v>1475.1779999999999</v>
      </c>
      <c r="F139" s="64">
        <v>14.903</v>
      </c>
      <c r="G139" s="64">
        <v>342.459</v>
      </c>
      <c r="H139" s="64">
        <v>332.459</v>
      </c>
      <c r="I139" s="64"/>
      <c r="J139" s="64">
        <v>12846.296</v>
      </c>
      <c r="K139" s="64">
        <v>15.164</v>
      </c>
    </row>
    <row r="140" spans="1:11" ht="12.75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</row>
    <row r="141" spans="1:11" ht="12.75">
      <c r="A141" s="41" t="s">
        <v>128</v>
      </c>
      <c r="B141" s="41">
        <v>22.56</v>
      </c>
      <c r="C141" s="41">
        <v>3.36</v>
      </c>
      <c r="D141" s="41"/>
      <c r="E141" s="41"/>
      <c r="F141" s="41"/>
      <c r="G141" s="41">
        <v>17.3</v>
      </c>
      <c r="H141" s="41">
        <v>17.3</v>
      </c>
      <c r="I141" s="41"/>
      <c r="J141" s="41">
        <v>1.9</v>
      </c>
      <c r="K141" s="41"/>
    </row>
    <row r="142" spans="1:11" ht="12.75">
      <c r="A142" s="41" t="s">
        <v>129</v>
      </c>
      <c r="B142" s="41">
        <v>230.11</v>
      </c>
      <c r="C142" s="41">
        <v>44.452</v>
      </c>
      <c r="D142" s="41">
        <v>157.36</v>
      </c>
      <c r="E142" s="41">
        <v>157.36</v>
      </c>
      <c r="F142" s="41"/>
      <c r="G142" s="41">
        <v>28.298000000000005</v>
      </c>
      <c r="H142" s="41">
        <v>28.298000000000005</v>
      </c>
      <c r="I142" s="41"/>
      <c r="J142" s="41"/>
      <c r="K142" s="41"/>
    </row>
    <row r="143" spans="1:11" ht="12.75">
      <c r="A143" s="41" t="s">
        <v>130</v>
      </c>
      <c r="B143" s="41">
        <v>160.281</v>
      </c>
      <c r="C143" s="41">
        <v>122.06599999999999</v>
      </c>
      <c r="D143" s="41">
        <v>12.466999999999999</v>
      </c>
      <c r="E143" s="41">
        <v>12.466999999999999</v>
      </c>
      <c r="F143" s="41"/>
      <c r="G143" s="41">
        <v>21.414</v>
      </c>
      <c r="H143" s="41">
        <v>21.414</v>
      </c>
      <c r="I143" s="41"/>
      <c r="J143" s="41"/>
      <c r="K143" s="41">
        <v>4.334</v>
      </c>
    </row>
    <row r="144" spans="1:11" ht="12.75">
      <c r="A144" s="41" t="s">
        <v>308</v>
      </c>
      <c r="B144" s="41">
        <v>947.752</v>
      </c>
      <c r="C144" s="41">
        <v>128.716</v>
      </c>
      <c r="D144" s="41">
        <v>819</v>
      </c>
      <c r="E144" s="41"/>
      <c r="F144" s="41"/>
      <c r="G144" s="41"/>
      <c r="H144" s="41"/>
      <c r="I144" s="41"/>
      <c r="J144" s="41"/>
      <c r="K144" s="41">
        <v>0.036</v>
      </c>
    </row>
    <row r="145" spans="1:11" ht="12.75">
      <c r="A145" s="41" t="s">
        <v>132</v>
      </c>
      <c r="B145" s="41">
        <v>76.72800000000001</v>
      </c>
      <c r="C145" s="41">
        <v>12.555</v>
      </c>
      <c r="D145" s="41"/>
      <c r="E145" s="41"/>
      <c r="F145" s="41"/>
      <c r="G145" s="41">
        <v>64.173</v>
      </c>
      <c r="H145" s="41">
        <v>64.173</v>
      </c>
      <c r="I145" s="41"/>
      <c r="J145" s="41"/>
      <c r="K145" s="41"/>
    </row>
    <row r="146" spans="1:11" ht="12.75">
      <c r="A146" s="41" t="s">
        <v>133</v>
      </c>
      <c r="B146" s="41">
        <v>80.36</v>
      </c>
      <c r="C146" s="41">
        <v>51.55</v>
      </c>
      <c r="D146" s="41"/>
      <c r="E146" s="41"/>
      <c r="F146" s="41"/>
      <c r="G146" s="41">
        <v>28.81</v>
      </c>
      <c r="H146" s="41">
        <v>28.81</v>
      </c>
      <c r="I146" s="41"/>
      <c r="J146" s="41"/>
      <c r="K146" s="41"/>
    </row>
    <row r="147" spans="1:11" ht="12.75">
      <c r="A147" s="41" t="s">
        <v>134</v>
      </c>
      <c r="B147" s="41">
        <v>819.655</v>
      </c>
      <c r="C147" s="41">
        <v>462.97</v>
      </c>
      <c r="D147" s="41">
        <v>343.35400000000004</v>
      </c>
      <c r="E147" s="41">
        <v>292.55400000000003</v>
      </c>
      <c r="F147" s="41">
        <v>13.103</v>
      </c>
      <c r="G147" s="41"/>
      <c r="H147" s="41"/>
      <c r="I147" s="41"/>
      <c r="J147" s="41"/>
      <c r="K147" s="41">
        <v>0.228</v>
      </c>
    </row>
    <row r="148" spans="1:11" ht="12.75">
      <c r="A148" s="41" t="s">
        <v>135</v>
      </c>
      <c r="B148" s="41">
        <v>307.125</v>
      </c>
      <c r="C148" s="41">
        <v>26.554000000000002</v>
      </c>
      <c r="D148" s="41">
        <v>271.103</v>
      </c>
      <c r="E148" s="41">
        <v>271.103</v>
      </c>
      <c r="F148" s="41"/>
      <c r="G148" s="41">
        <v>9.468</v>
      </c>
      <c r="H148" s="41">
        <v>9.468</v>
      </c>
      <c r="I148" s="41"/>
      <c r="J148" s="41"/>
      <c r="K148" s="41"/>
    </row>
    <row r="149" spans="1:11" ht="12.75">
      <c r="A149" s="41" t="s">
        <v>136</v>
      </c>
      <c r="B149" s="41">
        <v>3643.5420000000004</v>
      </c>
      <c r="C149" s="41">
        <v>17.375999999999998</v>
      </c>
      <c r="D149" s="41"/>
      <c r="E149" s="41"/>
      <c r="F149" s="41"/>
      <c r="G149" s="41">
        <v>1.77</v>
      </c>
      <c r="H149" s="41">
        <v>1.77</v>
      </c>
      <c r="I149" s="41"/>
      <c r="J149" s="41">
        <v>3624.396</v>
      </c>
      <c r="K149" s="41"/>
    </row>
    <row r="150" spans="1:11" ht="12.75">
      <c r="A150" s="41" t="s">
        <v>137</v>
      </c>
      <c r="B150" s="41">
        <v>142.875</v>
      </c>
      <c r="C150" s="41">
        <v>17.48</v>
      </c>
      <c r="D150" s="41">
        <v>125.395</v>
      </c>
      <c r="E150" s="41">
        <v>60.77</v>
      </c>
      <c r="F150" s="41"/>
      <c r="G150" s="41"/>
      <c r="H150" s="41"/>
      <c r="I150" s="41"/>
      <c r="J150" s="41"/>
      <c r="K150" s="41"/>
    </row>
    <row r="151" spans="1:11" ht="12.75">
      <c r="A151" s="41" t="s">
        <v>138</v>
      </c>
      <c r="B151" s="41">
        <v>515.271</v>
      </c>
      <c r="C151" s="41">
        <v>47.542</v>
      </c>
      <c r="D151" s="41">
        <v>441.741</v>
      </c>
      <c r="E151" s="41">
        <v>415.445</v>
      </c>
      <c r="F151" s="41"/>
      <c r="G151" s="41">
        <v>25.988</v>
      </c>
      <c r="H151" s="41">
        <v>25.988</v>
      </c>
      <c r="I151" s="41"/>
      <c r="J151" s="41"/>
      <c r="K151" s="41"/>
    </row>
    <row r="152" spans="1:11" ht="12.75">
      <c r="A152" s="41" t="s">
        <v>139</v>
      </c>
      <c r="B152" s="41">
        <v>105.387</v>
      </c>
      <c r="C152" s="41">
        <v>72.11</v>
      </c>
      <c r="D152" s="41">
        <v>21.477</v>
      </c>
      <c r="E152" s="41">
        <v>21.477</v>
      </c>
      <c r="F152" s="41">
        <v>1.8</v>
      </c>
      <c r="G152" s="41"/>
      <c r="H152" s="41"/>
      <c r="I152" s="41"/>
      <c r="J152" s="41"/>
      <c r="K152" s="41">
        <v>10</v>
      </c>
    </row>
    <row r="153" spans="1:11" ht="13.5" customHeight="1">
      <c r="A153" s="41" t="s">
        <v>140</v>
      </c>
      <c r="B153" s="41">
        <v>79.697</v>
      </c>
      <c r="C153" s="41">
        <v>36.173</v>
      </c>
      <c r="D153" s="41"/>
      <c r="E153" s="41"/>
      <c r="F153" s="41"/>
      <c r="G153" s="41">
        <v>43.523999999999994</v>
      </c>
      <c r="H153" s="41">
        <v>43.523999999999994</v>
      </c>
      <c r="I153" s="41"/>
      <c r="J153" s="41"/>
      <c r="K153" s="41"/>
    </row>
    <row r="154" spans="1:11" ht="12.75">
      <c r="A154" s="41" t="s">
        <v>141</v>
      </c>
      <c r="B154" s="41">
        <v>530.753</v>
      </c>
      <c r="C154" s="41">
        <v>322.552</v>
      </c>
      <c r="D154" s="41">
        <v>208.201</v>
      </c>
      <c r="E154" s="41">
        <v>198.732</v>
      </c>
      <c r="F154" s="41"/>
      <c r="G154" s="41"/>
      <c r="H154" s="41"/>
      <c r="I154" s="41"/>
      <c r="J154" s="41"/>
      <c r="K154" s="41"/>
    </row>
    <row r="155" spans="1:11" ht="12.75">
      <c r="A155" s="41" t="s">
        <v>142</v>
      </c>
      <c r="B155" s="41">
        <v>20.352</v>
      </c>
      <c r="C155" s="41">
        <v>5.244</v>
      </c>
      <c r="D155" s="41">
        <v>15.108</v>
      </c>
      <c r="E155" s="41">
        <v>15.108</v>
      </c>
      <c r="F155" s="41"/>
      <c r="G155" s="41"/>
      <c r="H155" s="41"/>
      <c r="I155" s="41"/>
      <c r="J155" s="41"/>
      <c r="K155" s="41"/>
    </row>
    <row r="156" spans="1:11" ht="12.75">
      <c r="A156" s="41" t="s">
        <v>143</v>
      </c>
      <c r="B156" s="41">
        <v>9339.382000000001</v>
      </c>
      <c r="C156" s="41">
        <v>77.24300000000001</v>
      </c>
      <c r="D156" s="41">
        <v>8.298</v>
      </c>
      <c r="E156" s="41">
        <v>8.298</v>
      </c>
      <c r="F156" s="41"/>
      <c r="G156" s="41">
        <v>33.84100000000001</v>
      </c>
      <c r="H156" s="41">
        <v>33.84100000000001</v>
      </c>
      <c r="I156" s="41"/>
      <c r="J156" s="41">
        <v>9220</v>
      </c>
      <c r="K156" s="41"/>
    </row>
    <row r="157" spans="1:11" ht="12.75">
      <c r="A157" s="41" t="s">
        <v>144</v>
      </c>
      <c r="B157" s="41">
        <v>42.081</v>
      </c>
      <c r="C157" s="41">
        <v>37.06</v>
      </c>
      <c r="D157" s="41">
        <v>5.021</v>
      </c>
      <c r="E157" s="41">
        <v>5.021</v>
      </c>
      <c r="F157" s="41"/>
      <c r="G157" s="41"/>
      <c r="H157" s="41"/>
      <c r="I157" s="41"/>
      <c r="J157" s="41"/>
      <c r="K157" s="41"/>
    </row>
    <row r="158" spans="1:11" ht="12.75">
      <c r="A158" s="41" t="s">
        <v>145</v>
      </c>
      <c r="B158" s="41">
        <v>152.703</v>
      </c>
      <c r="C158" s="41">
        <v>67.421</v>
      </c>
      <c r="D158" s="41">
        <v>16.843</v>
      </c>
      <c r="E158" s="41">
        <v>16.843</v>
      </c>
      <c r="F158" s="41"/>
      <c r="G158" s="41">
        <v>67.873</v>
      </c>
      <c r="H158" s="41">
        <v>67.873</v>
      </c>
      <c r="I158" s="41"/>
      <c r="J158" s="41"/>
      <c r="K158" s="41">
        <v>0.566</v>
      </c>
    </row>
    <row r="159" spans="1:11" ht="12.75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</row>
    <row r="160" ht="12.75">
      <c r="A160" s="42"/>
    </row>
    <row r="161" spans="1:11" ht="12.75">
      <c r="A161" s="70" t="s">
        <v>146</v>
      </c>
      <c r="B161" s="64">
        <v>3853.44</v>
      </c>
      <c r="C161" s="64">
        <v>522.483</v>
      </c>
      <c r="D161" s="64">
        <v>594.165</v>
      </c>
      <c r="E161" s="64">
        <v>576.065</v>
      </c>
      <c r="F161" s="64">
        <v>7.647</v>
      </c>
      <c r="G161" s="64">
        <v>202.987</v>
      </c>
      <c r="H161" s="64">
        <v>202.987</v>
      </c>
      <c r="I161" s="64"/>
      <c r="J161" s="64">
        <v>2522.88</v>
      </c>
      <c r="K161" s="64">
        <v>3.278</v>
      </c>
    </row>
    <row r="162" spans="1:11" ht="12.75">
      <c r="A162" s="42"/>
      <c r="B162" s="41"/>
      <c r="C162" s="41"/>
      <c r="D162" s="41"/>
      <c r="E162" s="41"/>
      <c r="F162" s="41"/>
      <c r="G162" s="41"/>
      <c r="H162" s="41"/>
      <c r="I162" s="41"/>
      <c r="J162" s="41"/>
      <c r="K162" s="41"/>
    </row>
    <row r="163" spans="1:11" ht="12.75">
      <c r="A163" s="42" t="s">
        <v>147</v>
      </c>
      <c r="B163" s="41">
        <v>42.916</v>
      </c>
      <c r="C163" s="41">
        <v>9.22</v>
      </c>
      <c r="D163" s="41">
        <v>33.696</v>
      </c>
      <c r="E163" s="41">
        <v>33.696</v>
      </c>
      <c r="F163" s="41"/>
      <c r="G163" s="41"/>
      <c r="H163" s="41"/>
      <c r="I163" s="41"/>
      <c r="J163" s="41"/>
      <c r="K163" s="41"/>
    </row>
    <row r="164" spans="1:11" ht="12.75">
      <c r="A164" s="42" t="s">
        <v>148</v>
      </c>
      <c r="B164" s="41">
        <v>94.64099999999999</v>
      </c>
      <c r="C164" s="41">
        <v>71.036</v>
      </c>
      <c r="D164" s="41">
        <v>10.665</v>
      </c>
      <c r="E164" s="41">
        <v>10.665</v>
      </c>
      <c r="F164" s="41"/>
      <c r="G164" s="41">
        <v>12.94</v>
      </c>
      <c r="H164" s="41">
        <v>12.94</v>
      </c>
      <c r="I164" s="41"/>
      <c r="J164" s="41"/>
      <c r="K164" s="41"/>
    </row>
    <row r="165" spans="1:11" ht="12.75">
      <c r="A165" s="42" t="s">
        <v>149</v>
      </c>
      <c r="B165" s="41">
        <v>20.08</v>
      </c>
      <c r="C165" s="41">
        <v>1.1</v>
      </c>
      <c r="D165" s="41"/>
      <c r="E165" s="41"/>
      <c r="F165" s="41"/>
      <c r="G165" s="41">
        <v>18.98</v>
      </c>
      <c r="H165" s="41">
        <v>18.98</v>
      </c>
      <c r="I165" s="41"/>
      <c r="J165" s="41"/>
      <c r="K165" s="41"/>
    </row>
    <row r="166" spans="1:11" ht="12.75">
      <c r="A166" s="42" t="s">
        <v>150</v>
      </c>
      <c r="B166" s="41">
        <v>40.215</v>
      </c>
      <c r="C166" s="41">
        <v>19.656000000000002</v>
      </c>
      <c r="D166" s="41"/>
      <c r="E166" s="41"/>
      <c r="F166" s="41"/>
      <c r="G166" s="41">
        <v>20.559</v>
      </c>
      <c r="H166" s="41">
        <v>20.559</v>
      </c>
      <c r="I166" s="41"/>
      <c r="J166" s="41"/>
      <c r="K166" s="41"/>
    </row>
    <row r="167" spans="1:11" ht="12.75">
      <c r="A167" s="42" t="s">
        <v>151</v>
      </c>
      <c r="B167" s="41">
        <v>8.919</v>
      </c>
      <c r="C167" s="41">
        <v>8.919</v>
      </c>
      <c r="D167" s="41"/>
      <c r="E167" s="41"/>
      <c r="F167" s="41"/>
      <c r="G167" s="41"/>
      <c r="H167" s="41"/>
      <c r="I167" s="41"/>
      <c r="J167" s="41"/>
      <c r="K167" s="41"/>
    </row>
    <row r="168" spans="1:11" ht="12.75">
      <c r="A168" s="42" t="s">
        <v>152</v>
      </c>
      <c r="B168" s="41">
        <v>21.913</v>
      </c>
      <c r="C168" s="41">
        <v>21.913</v>
      </c>
      <c r="D168" s="41"/>
      <c r="E168" s="41"/>
      <c r="F168" s="41"/>
      <c r="G168" s="41"/>
      <c r="H168" s="41"/>
      <c r="I168" s="41"/>
      <c r="J168" s="41"/>
      <c r="K168" s="41"/>
    </row>
    <row r="169" spans="1:11" ht="12.75">
      <c r="A169" s="42" t="s">
        <v>153</v>
      </c>
      <c r="B169" s="41">
        <v>8.386</v>
      </c>
      <c r="C169" s="41">
        <v>8.386</v>
      </c>
      <c r="D169" s="41"/>
      <c r="E169" s="41"/>
      <c r="F169" s="41"/>
      <c r="G169" s="41"/>
      <c r="H169" s="41"/>
      <c r="I169" s="41"/>
      <c r="J169" s="41"/>
      <c r="K169" s="41"/>
    </row>
    <row r="170" spans="1:11" ht="12.75">
      <c r="A170" s="42" t="s">
        <v>154</v>
      </c>
      <c r="B170" s="41">
        <v>708.62</v>
      </c>
      <c r="C170" s="41">
        <v>209.45399999999998</v>
      </c>
      <c r="D170" s="41">
        <v>499.16599999999994</v>
      </c>
      <c r="E170" s="41">
        <v>499.16599999999994</v>
      </c>
      <c r="F170" s="41"/>
      <c r="G170" s="41"/>
      <c r="H170" s="41"/>
      <c r="I170" s="41"/>
      <c r="J170" s="41"/>
      <c r="K170" s="41"/>
    </row>
    <row r="171" spans="1:11" ht="12.75">
      <c r="A171" s="42" t="s">
        <v>155</v>
      </c>
      <c r="B171" s="41">
        <v>153.103</v>
      </c>
      <c r="C171" s="41">
        <v>33.576</v>
      </c>
      <c r="D171" s="41">
        <v>3.297</v>
      </c>
      <c r="E171" s="41">
        <v>3.297</v>
      </c>
      <c r="F171" s="41"/>
      <c r="G171" s="41">
        <v>116.182</v>
      </c>
      <c r="H171" s="41">
        <v>116.182</v>
      </c>
      <c r="I171" s="41"/>
      <c r="J171" s="41"/>
      <c r="K171" s="41">
        <v>0.048</v>
      </c>
    </row>
    <row r="172" spans="1:11" ht="12.75">
      <c r="A172" s="42" t="s">
        <v>156</v>
      </c>
      <c r="B172" s="41">
        <v>92.409</v>
      </c>
      <c r="C172" s="41">
        <v>62.714000000000006</v>
      </c>
      <c r="D172" s="41">
        <v>14.28</v>
      </c>
      <c r="E172" s="41"/>
      <c r="F172" s="41">
        <v>7.647</v>
      </c>
      <c r="G172" s="41">
        <v>7.768000000000001</v>
      </c>
      <c r="H172" s="41">
        <v>7.768000000000001</v>
      </c>
      <c r="I172" s="41"/>
      <c r="J172" s="41"/>
      <c r="K172" s="41"/>
    </row>
    <row r="173" spans="1:11" ht="12.75">
      <c r="A173" s="42" t="s">
        <v>157</v>
      </c>
      <c r="B173" s="41">
        <v>68.556</v>
      </c>
      <c r="C173" s="41">
        <v>52.084</v>
      </c>
      <c r="D173" s="41">
        <v>14.28</v>
      </c>
      <c r="E173" s="41"/>
      <c r="F173" s="41">
        <v>2.192</v>
      </c>
      <c r="G173" s="41"/>
      <c r="H173" s="41"/>
      <c r="I173" s="41"/>
      <c r="J173" s="41"/>
      <c r="K173" s="41"/>
    </row>
    <row r="174" spans="1:11" ht="12.75">
      <c r="A174" s="42" t="s">
        <v>158</v>
      </c>
      <c r="B174" s="41">
        <v>43.97</v>
      </c>
      <c r="C174" s="41">
        <v>29.39</v>
      </c>
      <c r="D174" s="41"/>
      <c r="E174" s="41"/>
      <c r="F174" s="41"/>
      <c r="G174" s="41">
        <v>14.58</v>
      </c>
      <c r="H174" s="41">
        <v>14.58</v>
      </c>
      <c r="I174" s="41"/>
      <c r="J174" s="41"/>
      <c r="K174" s="41"/>
    </row>
    <row r="175" spans="1:11" ht="12.75">
      <c r="A175" s="42" t="s">
        <v>159</v>
      </c>
      <c r="B175" s="41">
        <v>2565.987</v>
      </c>
      <c r="C175" s="41">
        <v>10.497</v>
      </c>
      <c r="D175" s="41">
        <v>20.632</v>
      </c>
      <c r="E175" s="41">
        <v>20.632</v>
      </c>
      <c r="F175" s="41"/>
      <c r="G175" s="41">
        <v>11.978</v>
      </c>
      <c r="H175" s="41">
        <v>11.978</v>
      </c>
      <c r="I175" s="41"/>
      <c r="J175" s="41">
        <v>2522.88</v>
      </c>
      <c r="K175" s="41"/>
    </row>
    <row r="176" spans="1:11" ht="12.75">
      <c r="A176" s="42" t="s">
        <v>160</v>
      </c>
      <c r="B176" s="41">
        <v>6.8229999999999995</v>
      </c>
      <c r="C176" s="41">
        <v>6.8229999999999995</v>
      </c>
      <c r="D176" s="41"/>
      <c r="E176" s="41"/>
      <c r="F176" s="41"/>
      <c r="G176" s="41"/>
      <c r="H176" s="41"/>
      <c r="I176" s="41"/>
      <c r="J176" s="41"/>
      <c r="K176" s="41"/>
    </row>
    <row r="177" spans="1:11" ht="12.75">
      <c r="A177" s="42" t="s">
        <v>161</v>
      </c>
      <c r="B177" s="41">
        <v>45.458</v>
      </c>
      <c r="C177" s="41">
        <v>29.799</v>
      </c>
      <c r="D177" s="41">
        <v>12.429</v>
      </c>
      <c r="E177" s="41">
        <v>8.609</v>
      </c>
      <c r="F177" s="41"/>
      <c r="G177" s="41"/>
      <c r="H177" s="41"/>
      <c r="I177" s="41"/>
      <c r="J177" s="41"/>
      <c r="K177" s="41">
        <v>3.23</v>
      </c>
    </row>
    <row r="178" ht="12.75">
      <c r="A178" s="42"/>
    </row>
    <row r="179" ht="12.75">
      <c r="A179" s="42"/>
    </row>
    <row r="180" spans="1:11" ht="12.75">
      <c r="A180" s="70" t="s">
        <v>162</v>
      </c>
      <c r="B180" s="64">
        <v>4729.389</v>
      </c>
      <c r="C180" s="64">
        <v>2434.196</v>
      </c>
      <c r="D180" s="64">
        <v>1738.952</v>
      </c>
      <c r="E180" s="64">
        <v>1094.824</v>
      </c>
      <c r="F180" s="64">
        <v>92.836</v>
      </c>
      <c r="G180" s="64">
        <v>336.491</v>
      </c>
      <c r="H180" s="64">
        <v>336.491</v>
      </c>
      <c r="I180" s="64"/>
      <c r="J180" s="64"/>
      <c r="K180" s="64">
        <v>126.914</v>
      </c>
    </row>
    <row r="181" spans="1:11" ht="12.75">
      <c r="A181" s="42"/>
      <c r="B181" s="41"/>
      <c r="C181" s="41"/>
      <c r="D181" s="41"/>
      <c r="F181" s="41"/>
      <c r="G181" s="41"/>
      <c r="J181" s="41"/>
      <c r="K181" s="41"/>
    </row>
    <row r="182" spans="1:11" ht="12.75">
      <c r="A182" s="42" t="s">
        <v>163</v>
      </c>
      <c r="B182" s="41">
        <v>48.731</v>
      </c>
      <c r="C182" s="41">
        <v>42.593</v>
      </c>
      <c r="D182" s="41"/>
      <c r="E182" s="41"/>
      <c r="F182" s="41"/>
      <c r="G182" s="41">
        <v>6.138</v>
      </c>
      <c r="H182" s="41">
        <v>6.138</v>
      </c>
      <c r="I182" s="41"/>
      <c r="J182" s="41"/>
      <c r="K182" s="41"/>
    </row>
    <row r="183" spans="1:11" ht="12.75">
      <c r="A183" s="42" t="s">
        <v>164</v>
      </c>
      <c r="B183" s="41">
        <v>119.26100000000001</v>
      </c>
      <c r="C183" s="41">
        <v>49.62200000000001</v>
      </c>
      <c r="D183" s="41">
        <v>19.883</v>
      </c>
      <c r="E183" s="41">
        <v>19.883</v>
      </c>
      <c r="F183" s="41">
        <v>3</v>
      </c>
      <c r="G183" s="41">
        <v>46.756</v>
      </c>
      <c r="H183" s="41">
        <v>46.756</v>
      </c>
      <c r="I183" s="41"/>
      <c r="J183" s="41"/>
      <c r="K183" s="41"/>
    </row>
    <row r="184" spans="1:11" ht="12.75">
      <c r="A184" s="42" t="s">
        <v>165</v>
      </c>
      <c r="B184" s="41">
        <v>127.18699999999998</v>
      </c>
      <c r="C184" s="41">
        <v>64.983</v>
      </c>
      <c r="D184" s="41">
        <v>2.392</v>
      </c>
      <c r="E184" s="41">
        <v>2.392</v>
      </c>
      <c r="F184" s="41"/>
      <c r="G184" s="41">
        <v>59.81199999999999</v>
      </c>
      <c r="H184" s="41">
        <v>59.81199999999999</v>
      </c>
      <c r="I184" s="41"/>
      <c r="J184" s="41"/>
      <c r="K184" s="41"/>
    </row>
    <row r="185" spans="1:11" ht="12.75">
      <c r="A185" s="42" t="s">
        <v>166</v>
      </c>
      <c r="B185" s="41">
        <v>29.44</v>
      </c>
      <c r="C185" s="41">
        <v>29.44</v>
      </c>
      <c r="D185" s="41"/>
      <c r="E185" s="41"/>
      <c r="F185" s="41"/>
      <c r="G185" s="41"/>
      <c r="H185" s="41"/>
      <c r="I185" s="41"/>
      <c r="J185" s="41"/>
      <c r="K185" s="41"/>
    </row>
    <row r="186" spans="1:11" ht="12.75">
      <c r="A186" s="42" t="s">
        <v>167</v>
      </c>
      <c r="B186" s="41">
        <v>133.346</v>
      </c>
      <c r="C186" s="41">
        <v>59.998000000000005</v>
      </c>
      <c r="D186" s="41">
        <v>64.605</v>
      </c>
      <c r="E186" s="41">
        <v>64.605</v>
      </c>
      <c r="F186" s="41"/>
      <c r="G186" s="41">
        <v>8.743</v>
      </c>
      <c r="H186" s="41">
        <v>8.743</v>
      </c>
      <c r="I186" s="41"/>
      <c r="J186" s="41"/>
      <c r="K186" s="41"/>
    </row>
    <row r="187" spans="1:11" ht="12.75">
      <c r="A187" s="42" t="s">
        <v>168</v>
      </c>
      <c r="B187" s="41">
        <v>23.561</v>
      </c>
      <c r="C187" s="41">
        <v>14.64</v>
      </c>
      <c r="D187" s="41"/>
      <c r="E187" s="41"/>
      <c r="F187" s="41"/>
      <c r="G187" s="41">
        <v>8.921</v>
      </c>
      <c r="H187" s="41">
        <v>8.921</v>
      </c>
      <c r="I187" s="41"/>
      <c r="J187" s="41"/>
      <c r="K187" s="41"/>
    </row>
    <row r="188" spans="1:11" ht="12.75">
      <c r="A188" s="42" t="s">
        <v>169</v>
      </c>
      <c r="B188" s="41">
        <v>3.097</v>
      </c>
      <c r="C188" s="41">
        <v>2.221</v>
      </c>
      <c r="D188" s="41">
        <v>0.876</v>
      </c>
      <c r="E188" s="41">
        <v>0.876</v>
      </c>
      <c r="F188" s="41"/>
      <c r="G188" s="41"/>
      <c r="H188" s="41"/>
      <c r="I188" s="41"/>
      <c r="J188" s="41"/>
      <c r="K188" s="41"/>
    </row>
    <row r="189" spans="1:11" ht="12.75">
      <c r="A189" s="42" t="s">
        <v>170</v>
      </c>
      <c r="B189" s="41">
        <v>41.93</v>
      </c>
      <c r="C189" s="41">
        <v>40.93</v>
      </c>
      <c r="D189" s="41"/>
      <c r="E189" s="41"/>
      <c r="F189" s="41"/>
      <c r="G189" s="41"/>
      <c r="H189" s="41"/>
      <c r="I189" s="41"/>
      <c r="J189" s="41"/>
      <c r="K189" s="41">
        <v>1</v>
      </c>
    </row>
    <row r="190" spans="1:11" ht="12.75">
      <c r="A190" s="42" t="s">
        <v>171</v>
      </c>
      <c r="B190" s="41">
        <v>21.49</v>
      </c>
      <c r="C190" s="41">
        <v>16.396</v>
      </c>
      <c r="D190" s="41"/>
      <c r="E190" s="41"/>
      <c r="F190" s="41"/>
      <c r="G190" s="41">
        <v>5.094</v>
      </c>
      <c r="H190" s="41">
        <v>5.094</v>
      </c>
      <c r="I190" s="41"/>
      <c r="J190" s="41"/>
      <c r="K190" s="41"/>
    </row>
    <row r="191" spans="1:11" ht="12.75">
      <c r="A191" s="42" t="s">
        <v>309</v>
      </c>
      <c r="B191" s="41">
        <v>41.603</v>
      </c>
      <c r="C191" s="41">
        <v>41.603</v>
      </c>
      <c r="D191" s="41"/>
      <c r="E191" s="41"/>
      <c r="F191" s="41"/>
      <c r="G191" s="41"/>
      <c r="H191" s="41"/>
      <c r="I191" s="41"/>
      <c r="J191" s="41"/>
      <c r="K191" s="41"/>
    </row>
    <row r="192" spans="1:11" ht="12.75">
      <c r="A192" s="42" t="s">
        <v>173</v>
      </c>
      <c r="B192" s="41">
        <v>41.603</v>
      </c>
      <c r="C192" s="41">
        <v>41.603</v>
      </c>
      <c r="D192" s="41"/>
      <c r="E192" s="41"/>
      <c r="F192" s="41"/>
      <c r="G192" s="41"/>
      <c r="H192" s="41"/>
      <c r="I192" s="41"/>
      <c r="J192" s="41"/>
      <c r="K192" s="41"/>
    </row>
    <row r="193" spans="1:11" ht="12.75">
      <c r="A193" s="42" t="s">
        <v>174</v>
      </c>
      <c r="B193" s="41">
        <v>87.445</v>
      </c>
      <c r="C193" s="41">
        <v>65.768</v>
      </c>
      <c r="D193" s="41">
        <v>7.4</v>
      </c>
      <c r="E193" s="41">
        <v>7.4</v>
      </c>
      <c r="F193" s="41">
        <v>0.2</v>
      </c>
      <c r="G193" s="41">
        <v>11.87</v>
      </c>
      <c r="H193" s="41">
        <v>11.87</v>
      </c>
      <c r="I193" s="41"/>
      <c r="J193" s="41"/>
      <c r="K193" s="41">
        <v>2.207</v>
      </c>
    </row>
    <row r="194" spans="1:11" ht="12.75">
      <c r="A194" s="42" t="s">
        <v>175</v>
      </c>
      <c r="B194" s="41">
        <v>2914.8729999999996</v>
      </c>
      <c r="C194" s="41">
        <v>1680.2909999999997</v>
      </c>
      <c r="D194" s="41">
        <v>1104.085</v>
      </c>
      <c r="E194" s="41">
        <v>516.2979999999999</v>
      </c>
      <c r="F194" s="41">
        <v>8</v>
      </c>
      <c r="G194" s="41"/>
      <c r="H194" s="41"/>
      <c r="I194" s="41"/>
      <c r="J194" s="41"/>
      <c r="K194" s="41">
        <v>122.497</v>
      </c>
    </row>
    <row r="195" spans="1:11" ht="12.75">
      <c r="A195" s="42" t="s">
        <v>176</v>
      </c>
      <c r="B195" s="41">
        <v>40.44</v>
      </c>
      <c r="C195" s="41">
        <v>38.034</v>
      </c>
      <c r="D195" s="41"/>
      <c r="E195" s="41"/>
      <c r="F195" s="41"/>
      <c r="G195" s="41">
        <v>2.406</v>
      </c>
      <c r="H195" s="41">
        <v>2.406</v>
      </c>
      <c r="I195" s="41"/>
      <c r="J195" s="41"/>
      <c r="K195" s="41"/>
    </row>
    <row r="196" spans="1:11" ht="12.75">
      <c r="A196" s="42" t="s">
        <v>177</v>
      </c>
      <c r="B196" s="41">
        <v>31.528</v>
      </c>
      <c r="C196" s="41">
        <v>22.732999999999997</v>
      </c>
      <c r="D196" s="41">
        <v>8.795</v>
      </c>
      <c r="E196" s="41">
        <v>2.795</v>
      </c>
      <c r="F196" s="41"/>
      <c r="G196" s="41"/>
      <c r="H196" s="41"/>
      <c r="I196" s="41"/>
      <c r="J196" s="41"/>
      <c r="K196" s="41"/>
    </row>
    <row r="197" spans="1:11" ht="12.75">
      <c r="A197" s="42" t="s">
        <v>178</v>
      </c>
      <c r="B197" s="41">
        <v>160.7</v>
      </c>
      <c r="C197" s="41">
        <v>7</v>
      </c>
      <c r="D197" s="41">
        <v>153.7</v>
      </c>
      <c r="E197" s="41">
        <v>133</v>
      </c>
      <c r="F197" s="41"/>
      <c r="G197" s="41"/>
      <c r="H197" s="41"/>
      <c r="I197" s="41"/>
      <c r="J197" s="41"/>
      <c r="K197" s="41"/>
    </row>
    <row r="198" spans="1:11" ht="12.75">
      <c r="A198" s="42" t="s">
        <v>179</v>
      </c>
      <c r="B198" s="41">
        <v>21.872999999999998</v>
      </c>
      <c r="C198" s="41">
        <v>9.472999999999999</v>
      </c>
      <c r="D198" s="41"/>
      <c r="E198" s="41"/>
      <c r="F198" s="41"/>
      <c r="G198" s="41">
        <v>12.4</v>
      </c>
      <c r="H198" s="41">
        <v>12.4</v>
      </c>
      <c r="I198" s="41"/>
      <c r="J198" s="41"/>
      <c r="K198" s="41"/>
    </row>
    <row r="199" spans="1:11" ht="12.75">
      <c r="A199" s="42" t="s">
        <v>180</v>
      </c>
      <c r="B199" s="41">
        <v>60.455</v>
      </c>
      <c r="C199" s="41">
        <v>26.97</v>
      </c>
      <c r="D199" s="41">
        <v>19.545</v>
      </c>
      <c r="E199" s="41">
        <v>19.545</v>
      </c>
      <c r="F199" s="41"/>
      <c r="G199" s="41">
        <v>13.94</v>
      </c>
      <c r="H199" s="41">
        <v>13.94</v>
      </c>
      <c r="I199" s="41"/>
      <c r="J199" s="41"/>
      <c r="K199" s="41"/>
    </row>
    <row r="200" spans="1:11" ht="12.75">
      <c r="A200" s="42" t="s">
        <v>181</v>
      </c>
      <c r="B200" s="41">
        <v>29.469</v>
      </c>
      <c r="C200" s="41">
        <v>7.28</v>
      </c>
      <c r="D200" s="41"/>
      <c r="E200" s="41"/>
      <c r="F200" s="41"/>
      <c r="G200" s="41">
        <v>22.189</v>
      </c>
      <c r="H200" s="41">
        <v>22.189</v>
      </c>
      <c r="I200" s="41"/>
      <c r="J200" s="41"/>
      <c r="K200" s="41"/>
    </row>
    <row r="201" spans="1:11" ht="12.75">
      <c r="A201" s="42" t="s">
        <v>182</v>
      </c>
      <c r="B201" s="41">
        <v>450.509</v>
      </c>
      <c r="C201" s="41">
        <v>71.67</v>
      </c>
      <c r="D201" s="41">
        <v>297.4</v>
      </c>
      <c r="E201" s="41">
        <v>267.762</v>
      </c>
      <c r="F201" s="41">
        <v>81.436</v>
      </c>
      <c r="G201" s="41"/>
      <c r="H201" s="41"/>
      <c r="I201" s="41"/>
      <c r="J201" s="41"/>
      <c r="K201" s="41"/>
    </row>
    <row r="202" spans="1:11" ht="12.75">
      <c r="A202" s="42" t="s">
        <v>183</v>
      </c>
      <c r="B202" s="41">
        <v>450.509</v>
      </c>
      <c r="C202" s="41">
        <v>71.67</v>
      </c>
      <c r="D202" s="41">
        <v>297.4</v>
      </c>
      <c r="E202" s="41">
        <v>267.762</v>
      </c>
      <c r="F202" s="41">
        <v>81.436</v>
      </c>
      <c r="G202" s="41"/>
      <c r="H202" s="41"/>
      <c r="I202" s="41"/>
      <c r="J202" s="41"/>
      <c r="K202" s="41"/>
    </row>
    <row r="203" spans="1:11" ht="12.75">
      <c r="A203" s="42" t="s">
        <v>184</v>
      </c>
      <c r="B203" s="41">
        <v>122.16300000000001</v>
      </c>
      <c r="C203" s="41">
        <v>46.22</v>
      </c>
      <c r="D203" s="41">
        <v>31.305</v>
      </c>
      <c r="E203" s="41">
        <v>31.305</v>
      </c>
      <c r="F203" s="41">
        <v>0.2</v>
      </c>
      <c r="G203" s="41">
        <v>44.437999999999995</v>
      </c>
      <c r="H203" s="41">
        <v>44.437999999999995</v>
      </c>
      <c r="I203" s="41"/>
      <c r="J203" s="41"/>
      <c r="K203" s="41"/>
    </row>
    <row r="204" spans="1:11" ht="12.75">
      <c r="A204" s="42" t="s">
        <v>185</v>
      </c>
      <c r="B204" s="41">
        <v>29.98</v>
      </c>
      <c r="C204" s="41">
        <v>20.881</v>
      </c>
      <c r="D204" s="41"/>
      <c r="E204" s="41"/>
      <c r="F204" s="41"/>
      <c r="G204" s="41">
        <v>9.099</v>
      </c>
      <c r="H204" s="41">
        <v>9.099</v>
      </c>
      <c r="I204" s="41"/>
      <c r="J204" s="41"/>
      <c r="K204" s="41"/>
    </row>
    <row r="205" spans="1:11" ht="12.75">
      <c r="A205" s="42" t="s">
        <v>186</v>
      </c>
      <c r="B205" s="41">
        <v>32.525</v>
      </c>
      <c r="C205" s="41">
        <v>25.177999999999997</v>
      </c>
      <c r="D205" s="41"/>
      <c r="E205" s="41"/>
      <c r="F205" s="41"/>
      <c r="G205" s="41">
        <v>7.3469999999999995</v>
      </c>
      <c r="H205" s="41">
        <v>7.3469999999999995</v>
      </c>
      <c r="I205" s="41"/>
      <c r="J205" s="41"/>
      <c r="K205" s="41"/>
    </row>
    <row r="206" spans="1:11" ht="12.75">
      <c r="A206" s="42" t="s">
        <v>187</v>
      </c>
      <c r="B206" s="41">
        <v>95.72299999999998</v>
      </c>
      <c r="C206" s="41">
        <v>15.712</v>
      </c>
      <c r="D206" s="41">
        <v>1.463</v>
      </c>
      <c r="E206" s="41">
        <v>1.463</v>
      </c>
      <c r="F206" s="41"/>
      <c r="G206" s="41">
        <v>77.338</v>
      </c>
      <c r="H206" s="41">
        <v>77.338</v>
      </c>
      <c r="I206" s="41"/>
      <c r="J206" s="41"/>
      <c r="K206" s="41">
        <v>1.21</v>
      </c>
    </row>
    <row r="207" spans="1:11" ht="12.75">
      <c r="A207" s="42" t="s">
        <v>593</v>
      </c>
      <c r="B207" s="41">
        <v>91.5</v>
      </c>
      <c r="C207" s="41">
        <v>64</v>
      </c>
      <c r="D207" s="41">
        <v>27.5</v>
      </c>
      <c r="E207" s="41">
        <v>27.5</v>
      </c>
      <c r="F207" s="41"/>
      <c r="G207" s="41"/>
      <c r="H207" s="41"/>
      <c r="I207" s="41"/>
      <c r="J207" s="41"/>
      <c r="K207" s="41"/>
    </row>
    <row r="208" spans="1:11" ht="12.75">
      <c r="A208" s="42"/>
      <c r="B208" s="41"/>
      <c r="C208" s="41"/>
      <c r="D208" s="41"/>
      <c r="E208" s="41"/>
      <c r="F208" s="41"/>
      <c r="G208" s="41"/>
      <c r="H208" s="41"/>
      <c r="I208" s="41"/>
      <c r="J208" s="41"/>
      <c r="K208" s="41"/>
    </row>
    <row r="209" spans="1:5" ht="12.75">
      <c r="A209" s="42"/>
      <c r="E209" s="90"/>
    </row>
    <row r="210" spans="1:11" ht="12.75">
      <c r="A210" s="125" t="s">
        <v>189</v>
      </c>
      <c r="B210" s="64">
        <v>1931.9680000000003</v>
      </c>
      <c r="C210" s="64">
        <v>728.485</v>
      </c>
      <c r="D210" s="64">
        <v>597.493</v>
      </c>
      <c r="E210" s="64">
        <v>380.41200000000003</v>
      </c>
      <c r="F210" s="64">
        <v>264.378</v>
      </c>
      <c r="G210" s="64">
        <v>318.422</v>
      </c>
      <c r="H210" s="64">
        <v>318.422</v>
      </c>
      <c r="I210" s="64">
        <v>2.05</v>
      </c>
      <c r="J210" s="64"/>
      <c r="K210" s="64">
        <v>23.19</v>
      </c>
    </row>
    <row r="211" spans="1:11" ht="12.75">
      <c r="A211" s="125"/>
      <c r="B211" s="41"/>
      <c r="C211" s="41"/>
      <c r="D211" s="41"/>
      <c r="E211" s="41"/>
      <c r="F211" s="41"/>
      <c r="G211" s="41"/>
      <c r="H211" s="41"/>
      <c r="I211" s="41"/>
      <c r="J211" s="41"/>
      <c r="K211" s="41"/>
    </row>
    <row r="212" spans="1:11" ht="12.75">
      <c r="A212" s="65" t="s">
        <v>190</v>
      </c>
      <c r="B212" s="41">
        <v>29.732999999999997</v>
      </c>
      <c r="C212" s="41">
        <v>22.721999999999998</v>
      </c>
      <c r="D212" s="41"/>
      <c r="E212" s="41"/>
      <c r="F212" s="41"/>
      <c r="G212" s="41">
        <v>7.011000000000001</v>
      </c>
      <c r="H212" s="41">
        <v>7.011000000000001</v>
      </c>
      <c r="I212" s="41"/>
      <c r="J212" s="41"/>
      <c r="K212" s="41"/>
    </row>
    <row r="213" spans="1:11" ht="12.75">
      <c r="A213" s="65" t="s">
        <v>191</v>
      </c>
      <c r="B213" s="41">
        <v>372.137</v>
      </c>
      <c r="C213" s="41">
        <v>34.191</v>
      </c>
      <c r="D213" s="41">
        <v>337.85699999999997</v>
      </c>
      <c r="E213" s="41">
        <v>120.776</v>
      </c>
      <c r="F213" s="41">
        <v>0.089</v>
      </c>
      <c r="G213" s="41"/>
      <c r="H213" s="41"/>
      <c r="I213" s="41"/>
      <c r="J213" s="41"/>
      <c r="K213" s="41"/>
    </row>
    <row r="214" spans="1:11" ht="12.75">
      <c r="A214" s="65" t="s">
        <v>192</v>
      </c>
      <c r="B214" s="41">
        <v>372.137</v>
      </c>
      <c r="C214" s="41">
        <v>34.191</v>
      </c>
      <c r="D214" s="41">
        <v>337.85699999999997</v>
      </c>
      <c r="E214" s="41">
        <v>120.776</v>
      </c>
      <c r="F214" s="41">
        <v>0.089</v>
      </c>
      <c r="G214" s="41"/>
      <c r="H214" s="41"/>
      <c r="I214" s="41"/>
      <c r="J214" s="41"/>
      <c r="K214" s="41"/>
    </row>
    <row r="215" spans="1:11" ht="12.75">
      <c r="A215" s="65" t="s">
        <v>193</v>
      </c>
      <c r="B215" s="41">
        <v>77.721</v>
      </c>
      <c r="C215" s="41">
        <v>29</v>
      </c>
      <c r="D215" s="41">
        <v>0.66</v>
      </c>
      <c r="E215" s="41">
        <v>0.66</v>
      </c>
      <c r="F215" s="41"/>
      <c r="G215" s="41">
        <v>48.061</v>
      </c>
      <c r="H215" s="41">
        <v>48.061</v>
      </c>
      <c r="I215" s="41"/>
      <c r="J215" s="41"/>
      <c r="K215" s="41"/>
    </row>
    <row r="216" spans="1:11" ht="12.75">
      <c r="A216" s="65" t="s">
        <v>194</v>
      </c>
      <c r="B216" s="41">
        <v>254.55700000000002</v>
      </c>
      <c r="C216" s="41">
        <v>99.828</v>
      </c>
      <c r="D216" s="41">
        <v>21.978</v>
      </c>
      <c r="E216" s="41">
        <v>21.978</v>
      </c>
      <c r="F216" s="41"/>
      <c r="G216" s="41">
        <v>132.751</v>
      </c>
      <c r="H216" s="41">
        <v>132.751</v>
      </c>
      <c r="I216" s="41">
        <v>2.05</v>
      </c>
      <c r="J216" s="41"/>
      <c r="K216" s="41"/>
    </row>
    <row r="217" spans="1:11" ht="12.75">
      <c r="A217" s="65" t="s">
        <v>195</v>
      </c>
      <c r="B217" s="41">
        <v>457.52</v>
      </c>
      <c r="C217" s="41">
        <v>97.4</v>
      </c>
      <c r="D217" s="41">
        <v>96.61800000000001</v>
      </c>
      <c r="E217" s="41">
        <v>96.61800000000001</v>
      </c>
      <c r="F217" s="41">
        <v>263.502</v>
      </c>
      <c r="G217" s="41"/>
      <c r="H217" s="41"/>
      <c r="I217" s="41"/>
      <c r="J217" s="41"/>
      <c r="K217" s="41"/>
    </row>
    <row r="218" spans="1:11" ht="12.75">
      <c r="A218" s="65" t="s">
        <v>196</v>
      </c>
      <c r="B218" s="41">
        <v>111.01800000000001</v>
      </c>
      <c r="C218" s="41">
        <v>80.7</v>
      </c>
      <c r="D218" s="41">
        <v>30.318</v>
      </c>
      <c r="E218" s="41">
        <v>30.318</v>
      </c>
      <c r="F218" s="41"/>
      <c r="G218" s="41"/>
      <c r="H218" s="41"/>
      <c r="I218" s="41"/>
      <c r="J218" s="41"/>
      <c r="K218" s="41"/>
    </row>
    <row r="219" spans="1:11" ht="12.75">
      <c r="A219" s="65" t="s">
        <v>197</v>
      </c>
      <c r="B219" s="41">
        <v>7.15</v>
      </c>
      <c r="C219" s="41">
        <v>7.15</v>
      </c>
      <c r="D219" s="41"/>
      <c r="E219" s="41"/>
      <c r="F219" s="41"/>
      <c r="G219" s="41"/>
      <c r="H219" s="41"/>
      <c r="I219" s="41"/>
      <c r="J219" s="41"/>
      <c r="K219" s="41"/>
    </row>
    <row r="220" spans="1:11" ht="12.75">
      <c r="A220" s="65" t="s">
        <v>198</v>
      </c>
      <c r="B220" s="41">
        <v>234.791</v>
      </c>
      <c r="C220" s="41">
        <v>133.625</v>
      </c>
      <c r="D220" s="41">
        <v>46.08</v>
      </c>
      <c r="E220" s="41">
        <v>46.08</v>
      </c>
      <c r="F220" s="41"/>
      <c r="G220" s="41">
        <v>55.086</v>
      </c>
      <c r="H220" s="41">
        <v>55.086</v>
      </c>
      <c r="I220" s="41"/>
      <c r="J220" s="41"/>
      <c r="K220" s="41"/>
    </row>
    <row r="221" spans="1:11" ht="12.75">
      <c r="A221" s="65" t="s">
        <v>199</v>
      </c>
      <c r="B221" s="41">
        <v>109.168</v>
      </c>
      <c r="C221" s="41">
        <v>68.168</v>
      </c>
      <c r="D221" s="41">
        <v>41</v>
      </c>
      <c r="E221" s="41">
        <v>41</v>
      </c>
      <c r="F221" s="41"/>
      <c r="G221" s="41"/>
      <c r="H221" s="41"/>
      <c r="I221" s="41"/>
      <c r="J221" s="41"/>
      <c r="K221" s="41"/>
    </row>
    <row r="222" spans="1:11" ht="12.75">
      <c r="A222" s="65" t="s">
        <v>200</v>
      </c>
      <c r="B222" s="41">
        <v>90.691</v>
      </c>
      <c r="C222" s="41">
        <v>43.768</v>
      </c>
      <c r="D222" s="41"/>
      <c r="E222" s="41"/>
      <c r="F222" s="41"/>
      <c r="G222" s="41">
        <v>46.923</v>
      </c>
      <c r="H222" s="41">
        <v>46.923</v>
      </c>
      <c r="I222" s="41"/>
      <c r="J222" s="41"/>
      <c r="K222" s="41"/>
    </row>
    <row r="223" spans="1:11" ht="12.75">
      <c r="A223" s="65" t="s">
        <v>201</v>
      </c>
      <c r="B223" s="41">
        <v>346.082</v>
      </c>
      <c r="C223" s="41">
        <v>222.355</v>
      </c>
      <c r="D223" s="41">
        <v>83.4</v>
      </c>
      <c r="E223" s="41">
        <v>83.4</v>
      </c>
      <c r="F223" s="41">
        <v>0.787</v>
      </c>
      <c r="G223" s="41">
        <v>16.35</v>
      </c>
      <c r="H223" s="41">
        <v>16.35</v>
      </c>
      <c r="I223" s="41"/>
      <c r="J223" s="41"/>
      <c r="K223" s="41">
        <v>23.19</v>
      </c>
    </row>
    <row r="224" spans="1:11" ht="12.75">
      <c r="A224" s="65" t="s">
        <v>202</v>
      </c>
      <c r="B224" s="41">
        <v>279.096</v>
      </c>
      <c r="C224" s="41">
        <v>171.71900000000002</v>
      </c>
      <c r="D224" s="41">
        <v>83.4</v>
      </c>
      <c r="E224" s="41">
        <v>83.4</v>
      </c>
      <c r="F224" s="41">
        <v>0.787</v>
      </c>
      <c r="G224" s="41"/>
      <c r="H224" s="41"/>
      <c r="I224" s="41"/>
      <c r="J224" s="41"/>
      <c r="K224" s="41">
        <v>23.19</v>
      </c>
    </row>
    <row r="225" spans="1:11" ht="12.75">
      <c r="A225" s="65" t="s">
        <v>203</v>
      </c>
      <c r="B225" s="41">
        <v>61.586</v>
      </c>
      <c r="C225" s="41">
        <v>38.446</v>
      </c>
      <c r="D225" s="41">
        <v>10.9</v>
      </c>
      <c r="E225" s="41">
        <v>10.9</v>
      </c>
      <c r="F225" s="41"/>
      <c r="G225" s="41">
        <v>12.24</v>
      </c>
      <c r="H225" s="41">
        <v>12.24</v>
      </c>
      <c r="I225" s="41"/>
      <c r="J225" s="41"/>
      <c r="K225" s="41"/>
    </row>
    <row r="226" spans="1:11" ht="12.75">
      <c r="A226" s="65"/>
      <c r="B226" s="41"/>
      <c r="C226" s="41"/>
      <c r="D226" s="41"/>
      <c r="E226" s="41"/>
      <c r="F226" s="41"/>
      <c r="G226" s="41"/>
      <c r="H226" s="41"/>
      <c r="I226" s="41"/>
      <c r="J226" s="41"/>
      <c r="K226" s="41"/>
    </row>
    <row r="227" spans="1:11" ht="12.75">
      <c r="A227" s="65"/>
      <c r="B227" s="41"/>
      <c r="C227" s="41"/>
      <c r="D227" s="41"/>
      <c r="E227" s="90"/>
      <c r="F227" s="41"/>
      <c r="G227" s="41"/>
      <c r="H227" s="90"/>
      <c r="I227" s="90"/>
      <c r="J227" s="41"/>
      <c r="K227" s="41"/>
    </row>
    <row r="228" spans="1:11" ht="12.75">
      <c r="A228" s="70" t="s">
        <v>204</v>
      </c>
      <c r="B228" s="64">
        <v>7177.821999999999</v>
      </c>
      <c r="C228" s="64">
        <v>606.767</v>
      </c>
      <c r="D228" s="64">
        <v>530.207</v>
      </c>
      <c r="E228" s="64">
        <v>530.207</v>
      </c>
      <c r="F228" s="64">
        <v>30.6</v>
      </c>
      <c r="G228" s="64">
        <v>194.09</v>
      </c>
      <c r="H228" s="64">
        <v>182.55700000000002</v>
      </c>
      <c r="I228" s="64"/>
      <c r="J228" s="64">
        <v>5760.126</v>
      </c>
      <c r="K228" s="64">
        <v>56.032</v>
      </c>
    </row>
    <row r="229" spans="1:11" ht="12.75">
      <c r="A229" s="65"/>
      <c r="B229" s="41"/>
      <c r="C229" s="41"/>
      <c r="D229" s="41"/>
      <c r="E229" s="41"/>
      <c r="F229" s="41"/>
      <c r="G229" s="41"/>
      <c r="H229" s="90"/>
      <c r="I229" s="90"/>
      <c r="J229" s="41"/>
      <c r="K229" s="41"/>
    </row>
    <row r="230" spans="1:11" ht="12.75">
      <c r="A230" s="42" t="s">
        <v>205</v>
      </c>
      <c r="B230" s="41">
        <v>174.06099999999998</v>
      </c>
      <c r="C230" s="41">
        <v>27.469</v>
      </c>
      <c r="D230" s="41">
        <v>20.632</v>
      </c>
      <c r="E230" s="41">
        <v>20.632</v>
      </c>
      <c r="F230" s="41"/>
      <c r="G230" s="41">
        <v>68.56099999999999</v>
      </c>
      <c r="H230" s="41">
        <v>60.495999999999995</v>
      </c>
      <c r="I230" s="41"/>
      <c r="J230" s="41">
        <v>57.366</v>
      </c>
      <c r="K230" s="41">
        <v>0.033</v>
      </c>
    </row>
    <row r="231" spans="1:11" ht="12.75">
      <c r="A231" s="42" t="s">
        <v>206</v>
      </c>
      <c r="B231" s="41">
        <v>5645.978999999999</v>
      </c>
      <c r="C231" s="41">
        <v>14.311</v>
      </c>
      <c r="D231" s="41"/>
      <c r="E231" s="41"/>
      <c r="F231" s="41"/>
      <c r="G231" s="41">
        <v>6.668</v>
      </c>
      <c r="H231" s="41">
        <v>6.668</v>
      </c>
      <c r="I231" s="41"/>
      <c r="J231" s="41">
        <v>5625</v>
      </c>
      <c r="K231" s="41"/>
    </row>
    <row r="232" spans="1:11" ht="12.75">
      <c r="A232" s="42" t="s">
        <v>207</v>
      </c>
      <c r="B232" s="41">
        <v>858.7529999999999</v>
      </c>
      <c r="C232" s="41">
        <v>355.488</v>
      </c>
      <c r="D232" s="41">
        <v>417.353</v>
      </c>
      <c r="E232" s="41">
        <v>417.353</v>
      </c>
      <c r="F232" s="41">
        <v>30.6</v>
      </c>
      <c r="G232" s="41"/>
      <c r="H232" s="41"/>
      <c r="I232" s="41"/>
      <c r="J232" s="41"/>
      <c r="K232" s="41">
        <v>55.312</v>
      </c>
    </row>
    <row r="233" spans="1:11" ht="12.75">
      <c r="A233" s="42" t="s">
        <v>208</v>
      </c>
      <c r="B233" s="41">
        <v>153.57299999999998</v>
      </c>
      <c r="C233" s="41">
        <v>71.622</v>
      </c>
      <c r="D233" s="41">
        <v>65.994</v>
      </c>
      <c r="E233" s="41">
        <v>65.994</v>
      </c>
      <c r="F233" s="41"/>
      <c r="G233" s="41">
        <v>15.956999999999999</v>
      </c>
      <c r="H233" s="41">
        <v>15.956999999999999</v>
      </c>
      <c r="I233" s="41"/>
      <c r="J233" s="41"/>
      <c r="K233" s="41"/>
    </row>
    <row r="234" spans="1:11" ht="12.75">
      <c r="A234" s="42" t="s">
        <v>209</v>
      </c>
      <c r="B234" s="41">
        <v>8.331</v>
      </c>
      <c r="C234" s="41">
        <v>4.523</v>
      </c>
      <c r="D234" s="41"/>
      <c r="E234" s="41"/>
      <c r="F234" s="41"/>
      <c r="G234" s="41">
        <v>3.808</v>
      </c>
      <c r="H234" s="41">
        <v>2.4</v>
      </c>
      <c r="I234" s="41"/>
      <c r="J234" s="41"/>
      <c r="K234" s="41"/>
    </row>
    <row r="235" spans="1:11" ht="12.75">
      <c r="A235" s="42" t="s">
        <v>210</v>
      </c>
      <c r="B235" s="41">
        <v>44.016999999999996</v>
      </c>
      <c r="C235" s="41">
        <v>21.97</v>
      </c>
      <c r="D235" s="41"/>
      <c r="E235" s="41"/>
      <c r="F235" s="41"/>
      <c r="G235" s="41">
        <v>22.047</v>
      </c>
      <c r="H235" s="41">
        <v>22.047</v>
      </c>
      <c r="I235" s="41"/>
      <c r="J235" s="41"/>
      <c r="K235" s="41"/>
    </row>
    <row r="236" spans="1:11" ht="12.75">
      <c r="A236" s="42" t="s">
        <v>211</v>
      </c>
      <c r="B236" s="41">
        <v>8.422</v>
      </c>
      <c r="C236" s="41">
        <v>6.217</v>
      </c>
      <c r="D236" s="41">
        <v>2.095</v>
      </c>
      <c r="E236" s="41">
        <v>2.095</v>
      </c>
      <c r="F236" s="41"/>
      <c r="G236" s="41">
        <v>0.11</v>
      </c>
      <c r="H236" s="41">
        <v>0.11</v>
      </c>
      <c r="I236" s="41"/>
      <c r="J236" s="41"/>
      <c r="K236" s="41"/>
    </row>
    <row r="237" spans="1:11" ht="12.75">
      <c r="A237" s="42" t="s">
        <v>212</v>
      </c>
      <c r="B237" s="41">
        <v>23.121</v>
      </c>
      <c r="C237" s="41">
        <v>22.942</v>
      </c>
      <c r="D237" s="41"/>
      <c r="E237" s="41"/>
      <c r="F237" s="41"/>
      <c r="G237" s="41">
        <v>0.179</v>
      </c>
      <c r="H237" s="41">
        <v>0.179</v>
      </c>
      <c r="I237" s="41"/>
      <c r="J237" s="41"/>
      <c r="K237" s="41"/>
    </row>
    <row r="238" spans="1:11" ht="12.75">
      <c r="A238" s="42" t="s">
        <v>213</v>
      </c>
      <c r="B238" s="41">
        <v>5.428</v>
      </c>
      <c r="C238" s="41">
        <v>5.428</v>
      </c>
      <c r="D238" s="41"/>
      <c r="E238" s="41"/>
      <c r="F238" s="41"/>
      <c r="G238" s="41"/>
      <c r="H238" s="41"/>
      <c r="I238" s="41"/>
      <c r="J238" s="41"/>
      <c r="K238" s="41"/>
    </row>
    <row r="239" spans="1:11" ht="12.75">
      <c r="A239" s="42" t="s">
        <v>214</v>
      </c>
      <c r="B239" s="41">
        <v>52.643</v>
      </c>
      <c r="C239" s="41">
        <v>24.893</v>
      </c>
      <c r="D239" s="41"/>
      <c r="E239" s="41"/>
      <c r="F239" s="41"/>
      <c r="G239" s="41">
        <v>27.75</v>
      </c>
      <c r="H239" s="41">
        <v>27.75</v>
      </c>
      <c r="I239" s="41"/>
      <c r="J239" s="41"/>
      <c r="K239" s="41"/>
    </row>
    <row r="240" spans="1:11" ht="12.75">
      <c r="A240" s="42" t="s">
        <v>215</v>
      </c>
      <c r="B240" s="41">
        <v>57.031000000000006</v>
      </c>
      <c r="C240" s="41">
        <v>23.879</v>
      </c>
      <c r="D240" s="41">
        <v>14.152</v>
      </c>
      <c r="E240" s="41">
        <v>14.152</v>
      </c>
      <c r="F240" s="41"/>
      <c r="G240" s="41">
        <v>19</v>
      </c>
      <c r="H240" s="41">
        <v>19</v>
      </c>
      <c r="I240" s="41"/>
      <c r="J240" s="41"/>
      <c r="K240" s="41"/>
    </row>
    <row r="241" spans="1:11" ht="12.75">
      <c r="A241" s="42" t="s">
        <v>216</v>
      </c>
      <c r="B241" s="41">
        <v>17.1</v>
      </c>
      <c r="C241" s="41"/>
      <c r="D241" s="41"/>
      <c r="E241" s="41"/>
      <c r="F241" s="41"/>
      <c r="G241" s="41">
        <v>17.1</v>
      </c>
      <c r="H241" s="41">
        <v>17.1</v>
      </c>
      <c r="I241" s="41"/>
      <c r="J241" s="41"/>
      <c r="K241" s="41"/>
    </row>
    <row r="242" spans="1:11" ht="12.75">
      <c r="A242" s="42" t="s">
        <v>217</v>
      </c>
      <c r="B242" s="41">
        <v>25.482</v>
      </c>
      <c r="C242" s="41">
        <v>15.061</v>
      </c>
      <c r="D242" s="41">
        <v>5.771</v>
      </c>
      <c r="E242" s="41">
        <v>5.771</v>
      </c>
      <c r="F242" s="41"/>
      <c r="G242" s="41">
        <v>4.2</v>
      </c>
      <c r="H242" s="41">
        <v>4.2</v>
      </c>
      <c r="I242" s="41"/>
      <c r="J242" s="41"/>
      <c r="K242" s="41">
        <v>0.45</v>
      </c>
    </row>
    <row r="243" spans="1:11" ht="12.75">
      <c r="A243" s="42" t="s">
        <v>218</v>
      </c>
      <c r="B243" s="41">
        <v>82.207</v>
      </c>
      <c r="C243" s="41"/>
      <c r="D243" s="41">
        <v>4.21</v>
      </c>
      <c r="E243" s="41">
        <v>4.21</v>
      </c>
      <c r="F243" s="41"/>
      <c r="G243" s="41"/>
      <c r="H243" s="41"/>
      <c r="I243" s="41"/>
      <c r="J243" s="41">
        <v>77.76</v>
      </c>
      <c r="K243" s="41">
        <v>0.237</v>
      </c>
    </row>
    <row r="244" spans="1:11" ht="12.75">
      <c r="A244" s="42" t="s">
        <v>219</v>
      </c>
      <c r="B244" s="41">
        <v>21.674</v>
      </c>
      <c r="C244" s="41">
        <v>12.964</v>
      </c>
      <c r="D244" s="41"/>
      <c r="E244" s="41"/>
      <c r="F244" s="41"/>
      <c r="G244" s="41">
        <v>8.71</v>
      </c>
      <c r="H244" s="41">
        <v>6.65</v>
      </c>
      <c r="I244" s="41"/>
      <c r="J244" s="41"/>
      <c r="K244" s="41"/>
    </row>
    <row r="245" spans="2:11" ht="12.75">
      <c r="B245" s="41"/>
      <c r="C245" s="41"/>
      <c r="D245" s="41"/>
      <c r="E245" s="41"/>
      <c r="F245" s="41"/>
      <c r="G245" s="41"/>
      <c r="H245" s="41"/>
      <c r="I245" s="41"/>
      <c r="J245" s="41"/>
      <c r="K245" s="41"/>
    </row>
    <row r="246" spans="2:11" ht="12.75">
      <c r="B246" s="90"/>
      <c r="C246" s="90"/>
      <c r="D246" s="90"/>
      <c r="F246" s="90"/>
      <c r="G246" s="90"/>
      <c r="J246" s="90"/>
      <c r="K246" s="90"/>
    </row>
    <row r="247" spans="1:11" ht="12.75">
      <c r="A247" s="70" t="s">
        <v>220</v>
      </c>
      <c r="B247" s="64">
        <v>9488.541000000001</v>
      </c>
      <c r="C247" s="64">
        <v>3634.481</v>
      </c>
      <c r="D247" s="64">
        <v>1955.819</v>
      </c>
      <c r="E247" s="64">
        <v>1955.819</v>
      </c>
      <c r="F247" s="64">
        <v>74.173</v>
      </c>
      <c r="G247" s="64">
        <v>328.021</v>
      </c>
      <c r="H247" s="64">
        <v>328.021</v>
      </c>
      <c r="I247" s="64"/>
      <c r="J247" s="64">
        <v>3287</v>
      </c>
      <c r="K247" s="64">
        <v>209.047</v>
      </c>
    </row>
    <row r="248" spans="1:11" ht="12.75">
      <c r="A248" s="42"/>
      <c r="B248" s="41"/>
      <c r="C248" s="41"/>
      <c r="D248" s="41"/>
      <c r="E248" s="41"/>
      <c r="F248" s="41"/>
      <c r="G248" s="41"/>
      <c r="H248" s="41"/>
      <c r="I248" s="41"/>
      <c r="J248" s="41"/>
      <c r="K248" s="41"/>
    </row>
    <row r="249" spans="1:11" ht="12.75">
      <c r="A249" s="42" t="s">
        <v>221</v>
      </c>
      <c r="B249" s="41">
        <v>46.809</v>
      </c>
      <c r="C249" s="41">
        <v>44.885999999999996</v>
      </c>
      <c r="D249" s="41">
        <v>1.923</v>
      </c>
      <c r="E249" s="41">
        <v>1.923</v>
      </c>
      <c r="F249" s="41"/>
      <c r="G249" s="41"/>
      <c r="H249" s="41"/>
      <c r="I249" s="41"/>
      <c r="J249" s="41"/>
      <c r="K249" s="41"/>
    </row>
    <row r="250" spans="1:11" ht="12.75">
      <c r="A250" s="42" t="s">
        <v>222</v>
      </c>
      <c r="B250" s="41">
        <v>151.171</v>
      </c>
      <c r="C250" s="41">
        <v>127.91</v>
      </c>
      <c r="D250" s="41">
        <v>23.261</v>
      </c>
      <c r="E250" s="41">
        <v>23.261</v>
      </c>
      <c r="F250" s="41"/>
      <c r="G250" s="41"/>
      <c r="H250" s="41"/>
      <c r="I250" s="41"/>
      <c r="J250" s="41"/>
      <c r="K250" s="41"/>
    </row>
    <row r="251" spans="1:11" ht="12.75">
      <c r="A251" s="42" t="s">
        <v>223</v>
      </c>
      <c r="B251" s="41">
        <v>1439.515</v>
      </c>
      <c r="C251" s="41">
        <v>29.59</v>
      </c>
      <c r="D251" s="41"/>
      <c r="E251" s="41"/>
      <c r="F251" s="41"/>
      <c r="G251" s="41">
        <v>9.925</v>
      </c>
      <c r="H251" s="41">
        <v>9.925</v>
      </c>
      <c r="I251" s="41"/>
      <c r="J251" s="41">
        <v>1400</v>
      </c>
      <c r="K251" s="41"/>
    </row>
    <row r="252" spans="1:11" ht="12.75">
      <c r="A252" s="42" t="s">
        <v>224</v>
      </c>
      <c r="B252" s="41">
        <v>20.711</v>
      </c>
      <c r="C252" s="41">
        <v>16.564</v>
      </c>
      <c r="D252" s="41">
        <v>4.147</v>
      </c>
      <c r="E252" s="41">
        <v>4.147</v>
      </c>
      <c r="F252" s="41"/>
      <c r="G252" s="41"/>
      <c r="H252" s="41"/>
      <c r="I252" s="41"/>
      <c r="J252" s="41"/>
      <c r="K252" s="41"/>
    </row>
    <row r="253" spans="1:11" ht="12.75">
      <c r="A253" s="42" t="s">
        <v>225</v>
      </c>
      <c r="B253" s="41">
        <v>75.25600000000001</v>
      </c>
      <c r="C253" s="41">
        <v>65.65</v>
      </c>
      <c r="D253" s="41">
        <v>9.606</v>
      </c>
      <c r="E253" s="41">
        <v>9.606</v>
      </c>
      <c r="F253" s="41"/>
      <c r="G253" s="41"/>
      <c r="H253" s="41"/>
      <c r="I253" s="41"/>
      <c r="J253" s="41"/>
      <c r="K253" s="41"/>
    </row>
    <row r="254" spans="1:11" ht="12.75">
      <c r="A254" s="42" t="s">
        <v>226</v>
      </c>
      <c r="B254" s="41">
        <v>17.244</v>
      </c>
      <c r="C254" s="41">
        <v>12.144</v>
      </c>
      <c r="D254" s="41">
        <v>5.1</v>
      </c>
      <c r="E254" s="41">
        <v>5.1</v>
      </c>
      <c r="F254" s="41"/>
      <c r="G254" s="41"/>
      <c r="H254" s="41"/>
      <c r="I254" s="41"/>
      <c r="J254" s="41"/>
      <c r="K254" s="41"/>
    </row>
    <row r="255" spans="1:11" ht="12.75">
      <c r="A255" s="42" t="s">
        <v>227</v>
      </c>
      <c r="B255" s="41">
        <v>124.366</v>
      </c>
      <c r="C255" s="41">
        <v>13.365</v>
      </c>
      <c r="D255" s="41">
        <v>97.3</v>
      </c>
      <c r="E255" s="41">
        <v>97.3</v>
      </c>
      <c r="F255" s="41"/>
      <c r="G255" s="41">
        <v>13.701</v>
      </c>
      <c r="H255" s="41">
        <v>13.701</v>
      </c>
      <c r="I255" s="41"/>
      <c r="J255" s="41"/>
      <c r="K255" s="41"/>
    </row>
    <row r="256" spans="1:11" ht="12.75">
      <c r="A256" s="42" t="s">
        <v>228</v>
      </c>
      <c r="B256" s="41">
        <v>218.94299999999998</v>
      </c>
      <c r="C256" s="41">
        <v>52.99</v>
      </c>
      <c r="D256" s="41">
        <v>6.302</v>
      </c>
      <c r="E256" s="41">
        <v>6.302</v>
      </c>
      <c r="F256" s="41">
        <v>74.058</v>
      </c>
      <c r="G256" s="41">
        <v>85.59299999999999</v>
      </c>
      <c r="H256" s="41">
        <v>85.59299999999999</v>
      </c>
      <c r="I256" s="41"/>
      <c r="J256" s="41"/>
      <c r="K256" s="41"/>
    </row>
    <row r="257" spans="1:11" ht="12.75">
      <c r="A257" s="42" t="s">
        <v>229</v>
      </c>
      <c r="B257" s="41">
        <v>11.384</v>
      </c>
      <c r="C257" s="41">
        <v>11.384</v>
      </c>
      <c r="D257" s="41"/>
      <c r="E257" s="41"/>
      <c r="F257" s="41"/>
      <c r="G257" s="41"/>
      <c r="H257" s="41"/>
      <c r="I257" s="41"/>
      <c r="J257" s="41"/>
      <c r="K257" s="41"/>
    </row>
    <row r="258" spans="1:11" ht="12.75">
      <c r="A258" s="42" t="s">
        <v>230</v>
      </c>
      <c r="B258" s="41">
        <v>21.453</v>
      </c>
      <c r="C258" s="41">
        <v>20.668</v>
      </c>
      <c r="D258" s="41"/>
      <c r="E258" s="41"/>
      <c r="F258" s="41"/>
      <c r="G258" s="41">
        <v>0.785</v>
      </c>
      <c r="H258" s="41">
        <v>0.785</v>
      </c>
      <c r="I258" s="41"/>
      <c r="J258" s="41"/>
      <c r="K258" s="41"/>
    </row>
    <row r="259" spans="1:11" ht="12.75">
      <c r="A259" s="42" t="s">
        <v>231</v>
      </c>
      <c r="B259" s="41">
        <v>89.67099999999999</v>
      </c>
      <c r="C259" s="41">
        <v>62.925</v>
      </c>
      <c r="D259" s="41">
        <v>20.877</v>
      </c>
      <c r="E259" s="41">
        <v>20.877</v>
      </c>
      <c r="F259" s="41"/>
      <c r="G259" s="41">
        <v>5.869</v>
      </c>
      <c r="H259" s="41">
        <v>5.869</v>
      </c>
      <c r="I259" s="41"/>
      <c r="J259" s="41"/>
      <c r="K259" s="41"/>
    </row>
    <row r="260" spans="1:11" ht="12.75">
      <c r="A260" s="42" t="s">
        <v>232</v>
      </c>
      <c r="B260" s="41">
        <v>0.533</v>
      </c>
      <c r="C260" s="41">
        <v>0.533</v>
      </c>
      <c r="D260" s="41"/>
      <c r="E260" s="41"/>
      <c r="F260" s="41"/>
      <c r="G260" s="41"/>
      <c r="H260" s="41"/>
      <c r="I260" s="41"/>
      <c r="J260" s="41"/>
      <c r="K260" s="41"/>
    </row>
    <row r="261" spans="1:11" ht="12.75">
      <c r="A261" s="42" t="s">
        <v>233</v>
      </c>
      <c r="B261" s="41">
        <v>390.621</v>
      </c>
      <c r="C261" s="41">
        <v>72.518</v>
      </c>
      <c r="D261" s="41">
        <v>318.103</v>
      </c>
      <c r="E261" s="41">
        <v>318.103</v>
      </c>
      <c r="F261" s="41"/>
      <c r="G261" s="41"/>
      <c r="H261" s="41"/>
      <c r="I261" s="41"/>
      <c r="J261" s="41"/>
      <c r="K261" s="41"/>
    </row>
    <row r="262" spans="1:11" ht="12.75">
      <c r="A262" s="42" t="s">
        <v>234</v>
      </c>
      <c r="B262" s="41">
        <v>112.82900000000001</v>
      </c>
      <c r="C262" s="41">
        <v>34.919000000000004</v>
      </c>
      <c r="D262" s="41">
        <v>22.093</v>
      </c>
      <c r="E262" s="41">
        <v>22.093</v>
      </c>
      <c r="F262" s="41"/>
      <c r="G262" s="41">
        <v>55.817</v>
      </c>
      <c r="H262" s="41">
        <v>55.817</v>
      </c>
      <c r="I262" s="41"/>
      <c r="J262" s="41"/>
      <c r="K262" s="41"/>
    </row>
    <row r="263" spans="1:11" ht="12.75">
      <c r="A263" s="42" t="s">
        <v>235</v>
      </c>
      <c r="B263" s="41">
        <v>59.28699999999999</v>
      </c>
      <c r="C263" s="41">
        <v>29.473</v>
      </c>
      <c r="D263" s="41">
        <v>2.842</v>
      </c>
      <c r="E263" s="41">
        <v>2.842</v>
      </c>
      <c r="F263" s="41"/>
      <c r="G263" s="41">
        <v>26.951999999999998</v>
      </c>
      <c r="H263" s="41">
        <v>26.951999999999998</v>
      </c>
      <c r="I263" s="41"/>
      <c r="J263" s="41"/>
      <c r="K263" s="41">
        <v>0.02</v>
      </c>
    </row>
    <row r="264" spans="1:11" s="42" customFormat="1" ht="11.25">
      <c r="A264" s="42" t="s">
        <v>236</v>
      </c>
      <c r="B264" s="41">
        <v>4273.8330000000005</v>
      </c>
      <c r="C264" s="41">
        <v>2710.783</v>
      </c>
      <c r="D264" s="41">
        <v>1360.502</v>
      </c>
      <c r="E264" s="41">
        <v>1360.502</v>
      </c>
      <c r="F264" s="41"/>
      <c r="G264" s="41">
        <v>3.518</v>
      </c>
      <c r="H264" s="41">
        <v>3.518</v>
      </c>
      <c r="I264" s="41"/>
      <c r="J264" s="41"/>
      <c r="K264" s="41">
        <v>199.03</v>
      </c>
    </row>
    <row r="265" spans="1:11" ht="12.75">
      <c r="A265" s="42" t="s">
        <v>237</v>
      </c>
      <c r="B265" s="41">
        <v>103.86</v>
      </c>
      <c r="C265" s="41">
        <v>72.063</v>
      </c>
      <c r="D265" s="41">
        <v>14.855</v>
      </c>
      <c r="E265" s="41">
        <v>14.855</v>
      </c>
      <c r="F265" s="41"/>
      <c r="G265" s="41">
        <v>16.942</v>
      </c>
      <c r="H265" s="41">
        <v>16.942</v>
      </c>
      <c r="I265" s="41"/>
      <c r="J265" s="41"/>
      <c r="K265" s="41"/>
    </row>
    <row r="266" spans="1:11" ht="12.75">
      <c r="A266" s="42" t="s">
        <v>238</v>
      </c>
      <c r="B266" s="41">
        <v>2077.79</v>
      </c>
      <c r="C266" s="41">
        <v>83.261</v>
      </c>
      <c r="D266" s="41">
        <v>3.375</v>
      </c>
      <c r="E266" s="41">
        <v>3.375</v>
      </c>
      <c r="F266" s="41">
        <v>0.115</v>
      </c>
      <c r="G266" s="41">
        <v>104.03899999999999</v>
      </c>
      <c r="H266" s="41">
        <v>104.03899999999999</v>
      </c>
      <c r="I266" s="41"/>
      <c r="J266" s="41">
        <v>1887</v>
      </c>
      <c r="K266" s="41"/>
    </row>
    <row r="267" spans="1:11" ht="12.75">
      <c r="A267" s="42" t="s">
        <v>239</v>
      </c>
      <c r="B267" s="41">
        <v>29.36</v>
      </c>
      <c r="C267" s="41">
        <v>29.36</v>
      </c>
      <c r="D267" s="41"/>
      <c r="E267" s="41"/>
      <c r="F267" s="41"/>
      <c r="G267" s="41"/>
      <c r="H267" s="41"/>
      <c r="I267" s="41"/>
      <c r="J267" s="41"/>
      <c r="K267" s="41"/>
    </row>
    <row r="268" spans="1:11" ht="12.75">
      <c r="A268" s="42" t="s">
        <v>240</v>
      </c>
      <c r="B268" s="41">
        <v>36.93</v>
      </c>
      <c r="C268" s="41">
        <v>32.05</v>
      </c>
      <c r="D268" s="41"/>
      <c r="E268" s="41"/>
      <c r="F268" s="41"/>
      <c r="G268" s="41">
        <v>4.88</v>
      </c>
      <c r="H268" s="41">
        <v>4.88</v>
      </c>
      <c r="I268" s="41"/>
      <c r="J268" s="41"/>
      <c r="K268" s="41"/>
    </row>
    <row r="269" spans="1:11" ht="12.75">
      <c r="A269" s="42" t="s">
        <v>241</v>
      </c>
      <c r="B269" s="41">
        <v>186.975</v>
      </c>
      <c r="C269" s="41">
        <v>111.445</v>
      </c>
      <c r="D269" s="41">
        <v>65.533</v>
      </c>
      <c r="E269" s="41">
        <v>65.533</v>
      </c>
      <c r="F269" s="41"/>
      <c r="G269" s="41"/>
      <c r="H269" s="41"/>
      <c r="I269" s="41"/>
      <c r="J269" s="41"/>
      <c r="K269" s="41">
        <v>9.997</v>
      </c>
    </row>
    <row r="271" ht="12.75">
      <c r="A271" s="42"/>
    </row>
    <row r="272" spans="1:11" ht="12.75">
      <c r="A272" s="70" t="s">
        <v>242</v>
      </c>
      <c r="B272" s="64">
        <v>1039.8210000000001</v>
      </c>
      <c r="C272" s="64">
        <v>692.375</v>
      </c>
      <c r="D272" s="64">
        <v>192.836</v>
      </c>
      <c r="E272" s="64">
        <v>192.836</v>
      </c>
      <c r="F272" s="64">
        <v>5.744</v>
      </c>
      <c r="G272" s="64">
        <v>124.718</v>
      </c>
      <c r="H272" s="64">
        <v>124.718</v>
      </c>
      <c r="I272" s="64"/>
      <c r="J272" s="64"/>
      <c r="K272" s="64">
        <v>24.148</v>
      </c>
    </row>
    <row r="273" spans="1:11" ht="12.75">
      <c r="A273" s="42"/>
      <c r="B273" s="41"/>
      <c r="C273" s="41"/>
      <c r="D273" s="41"/>
      <c r="E273" s="41"/>
      <c r="F273" s="41"/>
      <c r="G273" s="41"/>
      <c r="H273" s="41"/>
      <c r="I273" s="41"/>
      <c r="J273" s="41"/>
      <c r="K273" s="41"/>
    </row>
    <row r="274" spans="1:11" ht="12.75">
      <c r="A274" s="42" t="s">
        <v>243</v>
      </c>
      <c r="B274" s="41">
        <v>106.94</v>
      </c>
      <c r="C274" s="41">
        <v>75.12</v>
      </c>
      <c r="D274" s="41">
        <v>2.2</v>
      </c>
      <c r="E274" s="41">
        <v>2.2</v>
      </c>
      <c r="F274" s="41"/>
      <c r="G274" s="41">
        <v>29.62</v>
      </c>
      <c r="H274" s="41">
        <v>29.62</v>
      </c>
      <c r="I274" s="41"/>
      <c r="J274" s="41"/>
      <c r="K274" s="41"/>
    </row>
    <row r="275" spans="1:11" ht="12.75">
      <c r="A275" s="42" t="s">
        <v>244</v>
      </c>
      <c r="B275" s="41">
        <v>44.244</v>
      </c>
      <c r="C275" s="41">
        <v>12.644</v>
      </c>
      <c r="D275" s="41"/>
      <c r="E275" s="41"/>
      <c r="F275" s="41"/>
      <c r="G275" s="41">
        <v>31.6</v>
      </c>
      <c r="H275" s="41">
        <v>31.6</v>
      </c>
      <c r="I275" s="41"/>
      <c r="J275" s="41"/>
      <c r="K275" s="41"/>
    </row>
    <row r="276" spans="1:11" ht="12.75">
      <c r="A276" s="42" t="s">
        <v>245</v>
      </c>
      <c r="B276" s="41">
        <v>20.4</v>
      </c>
      <c r="C276" s="41">
        <v>20.4</v>
      </c>
      <c r="D276" s="41"/>
      <c r="E276" s="41"/>
      <c r="F276" s="41"/>
      <c r="G276" s="41"/>
      <c r="H276" s="41"/>
      <c r="I276" s="41"/>
      <c r="J276" s="41"/>
      <c r="K276" s="41"/>
    </row>
    <row r="277" spans="1:11" ht="12.75">
      <c r="A277" s="42" t="s">
        <v>246</v>
      </c>
      <c r="B277" s="41">
        <v>177.13</v>
      </c>
      <c r="C277" s="41">
        <v>118.47300000000001</v>
      </c>
      <c r="D277" s="41">
        <v>41.146</v>
      </c>
      <c r="E277" s="41">
        <v>41.146</v>
      </c>
      <c r="F277" s="41"/>
      <c r="G277" s="41"/>
      <c r="H277" s="41"/>
      <c r="I277" s="41"/>
      <c r="J277" s="41"/>
      <c r="K277" s="41">
        <v>17.511000000000003</v>
      </c>
    </row>
    <row r="278" spans="1:11" ht="12.75">
      <c r="A278" s="42" t="s">
        <v>310</v>
      </c>
      <c r="B278" s="41">
        <v>113.924</v>
      </c>
      <c r="C278" s="41">
        <v>87.178</v>
      </c>
      <c r="D278" s="41">
        <v>26.746000000000002</v>
      </c>
      <c r="E278" s="41">
        <v>26.746000000000002</v>
      </c>
      <c r="F278" s="41"/>
      <c r="G278" s="41"/>
      <c r="H278" s="41"/>
      <c r="I278" s="41"/>
      <c r="J278" s="41"/>
      <c r="K278" s="41"/>
    </row>
    <row r="279" spans="1:11" ht="12.75">
      <c r="A279" s="42" t="s">
        <v>248</v>
      </c>
      <c r="B279" s="41">
        <v>28.749</v>
      </c>
      <c r="C279" s="41">
        <v>8.349</v>
      </c>
      <c r="D279" s="41"/>
      <c r="E279" s="41"/>
      <c r="F279" s="41"/>
      <c r="G279" s="41">
        <v>20.4</v>
      </c>
      <c r="H279" s="41">
        <v>20.4</v>
      </c>
      <c r="I279" s="41"/>
      <c r="J279" s="41"/>
      <c r="K279" s="41"/>
    </row>
    <row r="280" spans="1:11" ht="12.75">
      <c r="A280" s="42" t="s">
        <v>249</v>
      </c>
      <c r="B280" s="41">
        <v>41.716</v>
      </c>
      <c r="C280" s="41">
        <v>40.576</v>
      </c>
      <c r="D280" s="41">
        <v>1.14</v>
      </c>
      <c r="E280" s="41">
        <v>1.14</v>
      </c>
      <c r="F280" s="41"/>
      <c r="G280" s="41"/>
      <c r="H280" s="41"/>
      <c r="I280" s="41"/>
      <c r="J280" s="41"/>
      <c r="K280" s="41"/>
    </row>
    <row r="281" spans="1:11" ht="12.75">
      <c r="A281" s="42" t="s">
        <v>250</v>
      </c>
      <c r="B281" s="41">
        <v>3.993</v>
      </c>
      <c r="C281" s="41">
        <v>3.993</v>
      </c>
      <c r="D281" s="41"/>
      <c r="E281" s="41"/>
      <c r="F281" s="41"/>
      <c r="G281" s="41"/>
      <c r="H281" s="41"/>
      <c r="I281" s="41"/>
      <c r="J281" s="41"/>
      <c r="K281" s="41"/>
    </row>
    <row r="282" spans="1:11" ht="12.75">
      <c r="A282" s="42" t="s">
        <v>251</v>
      </c>
      <c r="B282" s="41">
        <v>26.664</v>
      </c>
      <c r="C282" s="41">
        <v>17.064</v>
      </c>
      <c r="D282" s="41"/>
      <c r="E282" s="41"/>
      <c r="F282" s="41"/>
      <c r="G282" s="41">
        <v>9.6</v>
      </c>
      <c r="H282" s="41">
        <v>9.6</v>
      </c>
      <c r="I282" s="41"/>
      <c r="J282" s="41"/>
      <c r="K282" s="41"/>
    </row>
    <row r="283" spans="1:11" ht="12.75">
      <c r="A283" s="42" t="s">
        <v>252</v>
      </c>
      <c r="B283" s="41">
        <v>36</v>
      </c>
      <c r="C283" s="41">
        <v>36</v>
      </c>
      <c r="D283" s="41"/>
      <c r="E283" s="41"/>
      <c r="F283" s="41"/>
      <c r="G283" s="41"/>
      <c r="H283" s="41"/>
      <c r="I283" s="41"/>
      <c r="J283" s="41"/>
      <c r="K283" s="41"/>
    </row>
    <row r="284" spans="1:11" ht="12.75">
      <c r="A284" s="42" t="s">
        <v>253</v>
      </c>
      <c r="B284" s="41">
        <v>55.37</v>
      </c>
      <c r="C284" s="41">
        <v>19.274</v>
      </c>
      <c r="D284" s="41">
        <v>2.598</v>
      </c>
      <c r="E284" s="41">
        <v>2.598</v>
      </c>
      <c r="F284" s="41"/>
      <c r="G284" s="41">
        <v>33.498</v>
      </c>
      <c r="H284" s="41">
        <v>33.498</v>
      </c>
      <c r="I284" s="41"/>
      <c r="J284" s="41"/>
      <c r="K284" s="41"/>
    </row>
    <row r="285" spans="1:11" ht="12.75">
      <c r="A285" s="42" t="s">
        <v>254</v>
      </c>
      <c r="B285" s="41">
        <v>79.092</v>
      </c>
      <c r="C285" s="41">
        <v>79.092</v>
      </c>
      <c r="D285" s="41"/>
      <c r="E285" s="41"/>
      <c r="F285" s="41"/>
      <c r="G285" s="41"/>
      <c r="H285" s="41"/>
      <c r="I285" s="41"/>
      <c r="J285" s="41"/>
      <c r="K285" s="41"/>
    </row>
    <row r="286" spans="1:11" ht="12.75">
      <c r="A286" s="42" t="s">
        <v>255</v>
      </c>
      <c r="B286" s="41">
        <v>413.559</v>
      </c>
      <c r="C286" s="41">
        <v>255.426</v>
      </c>
      <c r="D286" s="41">
        <v>145.75199999999998</v>
      </c>
      <c r="E286" s="41">
        <v>145.75199999999998</v>
      </c>
      <c r="F286" s="41">
        <v>5.744</v>
      </c>
      <c r="G286" s="41"/>
      <c r="H286" s="41"/>
      <c r="I286" s="41"/>
      <c r="J286" s="41"/>
      <c r="K286" s="41">
        <v>6.637</v>
      </c>
    </row>
    <row r="287" spans="1:11" ht="12.75">
      <c r="A287" s="42" t="s">
        <v>256</v>
      </c>
      <c r="B287" s="41">
        <v>5.964</v>
      </c>
      <c r="C287" s="41">
        <v>5.964</v>
      </c>
      <c r="D287" s="41"/>
      <c r="E287" s="41"/>
      <c r="F287" s="41"/>
      <c r="G287" s="41"/>
      <c r="H287" s="41"/>
      <c r="I287" s="41"/>
      <c r="J287" s="41"/>
      <c r="K287" s="41"/>
    </row>
    <row r="288" spans="1:11" ht="12.75">
      <c r="A288" s="42"/>
      <c r="B288" s="41"/>
      <c r="C288" s="41"/>
      <c r="D288" s="41"/>
      <c r="E288" s="41"/>
      <c r="F288" s="41"/>
      <c r="G288" s="41"/>
      <c r="H288" s="41"/>
      <c r="I288" s="41"/>
      <c r="J288" s="41"/>
      <c r="K288" s="41"/>
    </row>
    <row r="289" spans="1:6" ht="12.75">
      <c r="A289" s="42"/>
      <c r="F289" s="90"/>
    </row>
    <row r="290" spans="1:11" ht="12.75">
      <c r="A290" s="64" t="s">
        <v>257</v>
      </c>
      <c r="B290" s="64">
        <v>1971.767</v>
      </c>
      <c r="C290" s="64">
        <v>1103.946</v>
      </c>
      <c r="D290" s="64">
        <v>404.954</v>
      </c>
      <c r="E290" s="64">
        <v>404.954</v>
      </c>
      <c r="F290" s="64">
        <v>1.439</v>
      </c>
      <c r="G290" s="64">
        <v>436.875</v>
      </c>
      <c r="H290" s="64">
        <v>436.875</v>
      </c>
      <c r="I290" s="64"/>
      <c r="J290" s="64"/>
      <c r="K290" s="64">
        <v>24.553</v>
      </c>
    </row>
    <row r="291" spans="1:11" ht="12.75">
      <c r="A291" s="41"/>
      <c r="B291" s="41"/>
      <c r="C291" s="41"/>
      <c r="D291" s="41"/>
      <c r="E291" s="41"/>
      <c r="F291" s="41"/>
      <c r="G291" s="41"/>
      <c r="H291" s="41"/>
      <c r="I291" s="41"/>
      <c r="J291" s="41"/>
      <c r="K291" s="41"/>
    </row>
    <row r="292" spans="1:11" ht="12.75">
      <c r="A292" s="41" t="s">
        <v>258</v>
      </c>
      <c r="B292" s="41">
        <v>61.78699999999999</v>
      </c>
      <c r="C292" s="41">
        <v>42.018</v>
      </c>
      <c r="D292" s="41">
        <v>1.33</v>
      </c>
      <c r="E292" s="41">
        <v>1.33</v>
      </c>
      <c r="F292" s="41"/>
      <c r="G292" s="41">
        <v>18.439</v>
      </c>
      <c r="H292" s="41">
        <v>18.439</v>
      </c>
      <c r="I292" s="41"/>
      <c r="J292" s="41"/>
      <c r="K292" s="41"/>
    </row>
    <row r="293" spans="1:11" ht="12.75">
      <c r="A293" s="41" t="s">
        <v>259</v>
      </c>
      <c r="B293" s="41">
        <v>21.73</v>
      </c>
      <c r="C293" s="41">
        <v>21.73</v>
      </c>
      <c r="D293" s="41"/>
      <c r="E293" s="41"/>
      <c r="F293" s="41"/>
      <c r="G293" s="41"/>
      <c r="H293" s="41"/>
      <c r="I293" s="41"/>
      <c r="J293" s="41"/>
      <c r="K293" s="41"/>
    </row>
    <row r="294" spans="1:11" ht="12.75">
      <c r="A294" s="41" t="s">
        <v>260</v>
      </c>
      <c r="B294" s="41">
        <v>18.949</v>
      </c>
      <c r="C294" s="41">
        <v>18.949</v>
      </c>
      <c r="D294" s="41"/>
      <c r="E294" s="41"/>
      <c r="F294" s="41"/>
      <c r="G294" s="41"/>
      <c r="H294" s="41"/>
      <c r="I294" s="41"/>
      <c r="J294" s="41"/>
      <c r="K294" s="41"/>
    </row>
    <row r="295" spans="1:11" ht="12.75">
      <c r="A295" s="41" t="s">
        <v>261</v>
      </c>
      <c r="B295" s="41">
        <v>101.18299999999999</v>
      </c>
      <c r="C295" s="41">
        <v>70.235</v>
      </c>
      <c r="D295" s="41">
        <v>3.374</v>
      </c>
      <c r="E295" s="41">
        <v>3.374</v>
      </c>
      <c r="F295" s="41"/>
      <c r="G295" s="41">
        <v>27.574</v>
      </c>
      <c r="H295" s="41">
        <v>27.574</v>
      </c>
      <c r="I295" s="41"/>
      <c r="J295" s="41"/>
      <c r="K295" s="41"/>
    </row>
    <row r="296" spans="1:11" ht="12.75">
      <c r="A296" s="41" t="s">
        <v>262</v>
      </c>
      <c r="B296" s="41">
        <v>52.318</v>
      </c>
      <c r="C296" s="41">
        <v>52.318</v>
      </c>
      <c r="D296" s="41"/>
      <c r="E296" s="41"/>
      <c r="F296" s="41"/>
      <c r="G296" s="41"/>
      <c r="H296" s="41"/>
      <c r="I296" s="41"/>
      <c r="J296" s="41"/>
      <c r="K296" s="41"/>
    </row>
    <row r="297" spans="1:11" ht="12.75">
      <c r="A297" s="41" t="s">
        <v>263</v>
      </c>
      <c r="B297" s="41">
        <v>22.188000000000002</v>
      </c>
      <c r="C297" s="41">
        <v>22.188000000000002</v>
      </c>
      <c r="D297" s="41"/>
      <c r="E297" s="41"/>
      <c r="F297" s="41"/>
      <c r="G297" s="41"/>
      <c r="H297" s="41"/>
      <c r="I297" s="41"/>
      <c r="J297" s="41"/>
      <c r="K297" s="41"/>
    </row>
    <row r="298" spans="1:11" ht="12.75">
      <c r="A298" s="41" t="s">
        <v>264</v>
      </c>
      <c r="B298" s="41">
        <v>46.547000000000004</v>
      </c>
      <c r="C298" s="41">
        <v>10.15</v>
      </c>
      <c r="D298" s="41"/>
      <c r="E298" s="41"/>
      <c r="F298" s="41"/>
      <c r="G298" s="41">
        <v>36.397</v>
      </c>
      <c r="H298" s="41">
        <v>36.397</v>
      </c>
      <c r="I298" s="41"/>
      <c r="J298" s="41"/>
      <c r="K298" s="41"/>
    </row>
    <row r="299" spans="1:11" ht="12.75">
      <c r="A299" s="41" t="s">
        <v>265</v>
      </c>
      <c r="B299" s="41">
        <v>24.857999999999997</v>
      </c>
      <c r="C299" s="41">
        <v>11.066</v>
      </c>
      <c r="D299" s="41"/>
      <c r="E299" s="41"/>
      <c r="F299" s="41"/>
      <c r="G299" s="41">
        <v>13.792</v>
      </c>
      <c r="H299" s="41">
        <v>13.792</v>
      </c>
      <c r="I299" s="41"/>
      <c r="J299" s="41"/>
      <c r="K299" s="41"/>
    </row>
    <row r="300" spans="1:11" ht="12.75">
      <c r="A300" s="41" t="s">
        <v>266</v>
      </c>
      <c r="B300" s="41">
        <v>23.6</v>
      </c>
      <c r="C300" s="41">
        <v>23.6</v>
      </c>
      <c r="D300" s="41"/>
      <c r="E300" s="41"/>
      <c r="F300" s="41"/>
      <c r="G300" s="41"/>
      <c r="H300" s="41"/>
      <c r="I300" s="41"/>
      <c r="J300" s="41"/>
      <c r="K300" s="41"/>
    </row>
    <row r="301" spans="1:11" ht="12.75">
      <c r="A301" s="41" t="s">
        <v>267</v>
      </c>
      <c r="B301" s="41">
        <v>28.490999999999996</v>
      </c>
      <c r="C301" s="41">
        <v>25.105999999999998</v>
      </c>
      <c r="D301" s="41"/>
      <c r="E301" s="41"/>
      <c r="F301" s="41"/>
      <c r="G301" s="41">
        <v>3.385</v>
      </c>
      <c r="H301" s="41">
        <v>3.385</v>
      </c>
      <c r="I301" s="41"/>
      <c r="J301" s="41"/>
      <c r="K301" s="41"/>
    </row>
    <row r="302" spans="1:11" ht="12.75">
      <c r="A302" s="41" t="s">
        <v>268</v>
      </c>
      <c r="B302" s="41">
        <v>44.582</v>
      </c>
      <c r="C302" s="41">
        <v>21.796999999999997</v>
      </c>
      <c r="D302" s="41">
        <v>2.675</v>
      </c>
      <c r="E302" s="41">
        <v>2.675</v>
      </c>
      <c r="F302" s="41"/>
      <c r="G302" s="41">
        <v>20.11</v>
      </c>
      <c r="H302" s="41">
        <v>20.11</v>
      </c>
      <c r="I302" s="41"/>
      <c r="J302" s="41"/>
      <c r="K302" s="41"/>
    </row>
    <row r="303" spans="1:11" ht="12.75">
      <c r="A303" s="41" t="s">
        <v>269</v>
      </c>
      <c r="B303" s="41">
        <v>156.68599999999998</v>
      </c>
      <c r="C303" s="41">
        <v>127.02799999999999</v>
      </c>
      <c r="D303" s="41">
        <v>9.082</v>
      </c>
      <c r="E303" s="41">
        <v>9.082</v>
      </c>
      <c r="F303" s="41"/>
      <c r="G303" s="41">
        <v>20.529</v>
      </c>
      <c r="H303" s="41">
        <v>20.529</v>
      </c>
      <c r="I303" s="41"/>
      <c r="J303" s="41"/>
      <c r="K303" s="41">
        <v>0.047</v>
      </c>
    </row>
    <row r="304" spans="1:11" ht="12.75">
      <c r="A304" s="41" t="s">
        <v>270</v>
      </c>
      <c r="B304" s="41">
        <v>47.57599999999999</v>
      </c>
      <c r="C304" s="41">
        <v>34.007</v>
      </c>
      <c r="D304" s="41">
        <v>6.709</v>
      </c>
      <c r="E304" s="41">
        <v>6.709</v>
      </c>
      <c r="F304" s="41"/>
      <c r="G304" s="41">
        <v>6.86</v>
      </c>
      <c r="H304" s="41">
        <v>6.86</v>
      </c>
      <c r="I304" s="41"/>
      <c r="J304" s="41"/>
      <c r="K304" s="41"/>
    </row>
    <row r="305" spans="1:11" ht="12.75">
      <c r="A305" s="41" t="s">
        <v>271</v>
      </c>
      <c r="B305" s="41">
        <v>16.346</v>
      </c>
      <c r="C305" s="41">
        <v>15.246</v>
      </c>
      <c r="D305" s="41"/>
      <c r="E305" s="41"/>
      <c r="F305" s="41"/>
      <c r="G305" s="41"/>
      <c r="H305" s="41"/>
      <c r="I305" s="41"/>
      <c r="J305" s="41"/>
      <c r="K305" s="41">
        <v>1.1</v>
      </c>
    </row>
    <row r="306" spans="1:11" ht="12.75">
      <c r="A306" s="41" t="s">
        <v>272</v>
      </c>
      <c r="B306" s="41">
        <v>90.28</v>
      </c>
      <c r="C306" s="41">
        <v>41.501</v>
      </c>
      <c r="D306" s="41">
        <v>9.454</v>
      </c>
      <c r="E306" s="41">
        <v>9.454</v>
      </c>
      <c r="F306" s="41"/>
      <c r="G306" s="41">
        <v>39.325</v>
      </c>
      <c r="H306" s="41">
        <v>39.325</v>
      </c>
      <c r="I306" s="41"/>
      <c r="J306" s="41"/>
      <c r="K306" s="41"/>
    </row>
    <row r="307" spans="1:11" ht="12.75">
      <c r="A307" s="41" t="s">
        <v>273</v>
      </c>
      <c r="B307" s="41">
        <v>109.41</v>
      </c>
      <c r="C307" s="41">
        <v>40.922</v>
      </c>
      <c r="D307" s="41"/>
      <c r="E307" s="41"/>
      <c r="F307" s="41"/>
      <c r="G307" s="41">
        <v>68.488</v>
      </c>
      <c r="H307" s="41">
        <v>68.488</v>
      </c>
      <c r="I307" s="41"/>
      <c r="J307" s="41"/>
      <c r="K307" s="41"/>
    </row>
    <row r="308" spans="1:11" ht="12.75">
      <c r="A308" s="41" t="s">
        <v>274</v>
      </c>
      <c r="B308" s="41">
        <v>15.414</v>
      </c>
      <c r="C308" s="41">
        <v>9.814</v>
      </c>
      <c r="D308" s="41"/>
      <c r="E308" s="41"/>
      <c r="F308" s="41"/>
      <c r="G308" s="41">
        <v>5.6</v>
      </c>
      <c r="H308" s="41">
        <v>5.6</v>
      </c>
      <c r="I308" s="41"/>
      <c r="J308" s="41"/>
      <c r="K308" s="41"/>
    </row>
    <row r="309" spans="1:11" ht="12.75">
      <c r="A309" s="41" t="s">
        <v>275</v>
      </c>
      <c r="B309" s="41">
        <v>276.279</v>
      </c>
      <c r="C309" s="41">
        <v>98.005</v>
      </c>
      <c r="D309" s="41">
        <v>0.543</v>
      </c>
      <c r="E309" s="41">
        <v>0.543</v>
      </c>
      <c r="F309" s="41">
        <v>0.789</v>
      </c>
      <c r="G309" s="41">
        <v>176.376</v>
      </c>
      <c r="H309" s="41">
        <v>176.376</v>
      </c>
      <c r="I309" s="41"/>
      <c r="J309" s="41"/>
      <c r="K309" s="41">
        <v>0.5660000000000001</v>
      </c>
    </row>
    <row r="310" spans="1:11" ht="12.75">
      <c r="A310" s="41" t="s">
        <v>276</v>
      </c>
      <c r="B310" s="41">
        <v>842.3910000000001</v>
      </c>
      <c r="C310" s="41">
        <v>451.916</v>
      </c>
      <c r="D310" s="41">
        <v>367.635</v>
      </c>
      <c r="E310" s="41">
        <v>367.635</v>
      </c>
      <c r="F310" s="41"/>
      <c r="G310" s="41"/>
      <c r="H310" s="41"/>
      <c r="I310" s="41"/>
      <c r="J310" s="41"/>
      <c r="K310" s="41">
        <v>22.84</v>
      </c>
    </row>
    <row r="311" spans="1:11" ht="12.75">
      <c r="A311" s="41" t="s">
        <v>277</v>
      </c>
      <c r="B311" s="41">
        <v>45.2</v>
      </c>
      <c r="C311" s="41">
        <v>40.398</v>
      </c>
      <c r="D311" s="41">
        <v>4.152</v>
      </c>
      <c r="E311" s="41">
        <v>4.152</v>
      </c>
      <c r="F311" s="41">
        <v>0.65</v>
      </c>
      <c r="G311" s="41"/>
      <c r="H311" s="41"/>
      <c r="I311" s="41"/>
      <c r="J311" s="41"/>
      <c r="K311" s="41"/>
    </row>
    <row r="312" spans="2:11" ht="12.75">
      <c r="B312" s="41"/>
      <c r="C312" s="41"/>
      <c r="D312" s="41"/>
      <c r="E312" s="41"/>
      <c r="F312" s="41"/>
      <c r="G312" s="41"/>
      <c r="H312" s="41"/>
      <c r="I312" s="41"/>
      <c r="J312" s="41"/>
      <c r="K312" s="41"/>
    </row>
    <row r="313" ht="12.75">
      <c r="A313" s="41"/>
    </row>
    <row r="314" spans="1:11" ht="12.75">
      <c r="A314" s="64" t="s">
        <v>278</v>
      </c>
      <c r="B314" s="64">
        <v>13393.589000000002</v>
      </c>
      <c r="C314" s="64">
        <v>836.501</v>
      </c>
      <c r="D314" s="64">
        <v>421.21</v>
      </c>
      <c r="E314" s="64">
        <v>346.02</v>
      </c>
      <c r="F314" s="64">
        <v>0.2</v>
      </c>
      <c r="G314" s="64">
        <v>116.639</v>
      </c>
      <c r="H314" s="64">
        <v>113.648</v>
      </c>
      <c r="I314" s="64">
        <v>2.991</v>
      </c>
      <c r="J314" s="64">
        <v>12000</v>
      </c>
      <c r="K314" s="64">
        <v>19.039</v>
      </c>
    </row>
    <row r="315" spans="1:11" ht="12.75">
      <c r="A315" s="42"/>
      <c r="B315" s="41"/>
      <c r="C315" s="41"/>
      <c r="D315" s="41"/>
      <c r="E315" s="41"/>
      <c r="F315" s="41"/>
      <c r="G315" s="41"/>
      <c r="H315" s="41"/>
      <c r="I315" s="41"/>
      <c r="J315" s="41"/>
      <c r="K315" s="41"/>
    </row>
    <row r="316" spans="1:11" ht="12.75">
      <c r="A316" s="42" t="s">
        <v>279</v>
      </c>
      <c r="B316" s="41">
        <v>95.08100000000002</v>
      </c>
      <c r="C316" s="41">
        <v>75.30900000000001</v>
      </c>
      <c r="D316" s="41">
        <v>7.066000000000001</v>
      </c>
      <c r="E316" s="41">
        <v>7.066000000000001</v>
      </c>
      <c r="F316" s="41"/>
      <c r="G316" s="41">
        <v>12.706</v>
      </c>
      <c r="H316" s="41">
        <v>12.706</v>
      </c>
      <c r="I316" s="41"/>
      <c r="J316" s="41"/>
      <c r="K316" s="41"/>
    </row>
    <row r="317" spans="1:11" ht="12.75">
      <c r="A317" s="42" t="s">
        <v>311</v>
      </c>
      <c r="B317" s="41">
        <v>15.205</v>
      </c>
      <c r="C317" s="41">
        <v>13.68</v>
      </c>
      <c r="D317" s="41">
        <v>1.525</v>
      </c>
      <c r="E317" s="41"/>
      <c r="F317" s="41"/>
      <c r="G317" s="41"/>
      <c r="H317" s="41"/>
      <c r="I317" s="41"/>
      <c r="J317" s="41"/>
      <c r="K317" s="41"/>
    </row>
    <row r="318" spans="1:11" ht="12.75">
      <c r="A318" s="42" t="s">
        <v>281</v>
      </c>
      <c r="B318" s="41">
        <v>21.694</v>
      </c>
      <c r="C318" s="41">
        <v>16.227999999999998</v>
      </c>
      <c r="D318" s="41"/>
      <c r="E318" s="41"/>
      <c r="F318" s="41"/>
      <c r="G318" s="41">
        <v>5.466</v>
      </c>
      <c r="H318" s="41">
        <v>5.466</v>
      </c>
      <c r="I318" s="41"/>
      <c r="J318" s="41"/>
      <c r="K318" s="41"/>
    </row>
    <row r="319" spans="1:11" ht="12.75">
      <c r="A319" s="42" t="s">
        <v>282</v>
      </c>
      <c r="B319" s="41">
        <v>34.108</v>
      </c>
      <c r="C319" s="41">
        <v>34.108</v>
      </c>
      <c r="D319" s="41"/>
      <c r="E319" s="41"/>
      <c r="F319" s="41"/>
      <c r="G319" s="41"/>
      <c r="H319" s="41"/>
      <c r="I319" s="41"/>
      <c r="J319" s="41"/>
      <c r="K319" s="41"/>
    </row>
    <row r="320" spans="1:11" ht="12.75">
      <c r="A320" s="42" t="s">
        <v>283</v>
      </c>
      <c r="B320" s="41">
        <v>24.117</v>
      </c>
      <c r="C320" s="41">
        <v>20.057000000000002</v>
      </c>
      <c r="D320" s="41"/>
      <c r="E320" s="41"/>
      <c r="F320" s="41"/>
      <c r="G320" s="41">
        <v>4.06</v>
      </c>
      <c r="H320" s="41">
        <v>4.06</v>
      </c>
      <c r="I320" s="41"/>
      <c r="J320" s="41"/>
      <c r="K320" s="41"/>
    </row>
    <row r="321" spans="1:11" ht="12.75">
      <c r="A321" s="42" t="s">
        <v>284</v>
      </c>
      <c r="B321" s="41">
        <v>24.451999999999998</v>
      </c>
      <c r="C321" s="41">
        <v>19.432</v>
      </c>
      <c r="D321" s="41">
        <v>1.45</v>
      </c>
      <c r="E321" s="41">
        <v>1.45</v>
      </c>
      <c r="F321" s="41"/>
      <c r="G321" s="41">
        <v>3.57</v>
      </c>
      <c r="H321" s="41">
        <v>3.57</v>
      </c>
      <c r="I321" s="41"/>
      <c r="J321" s="41"/>
      <c r="K321" s="41"/>
    </row>
    <row r="322" spans="1:11" ht="12.75">
      <c r="A322" s="42" t="s">
        <v>285</v>
      </c>
      <c r="B322" s="41">
        <v>33.58</v>
      </c>
      <c r="C322" s="41">
        <v>14.138000000000002</v>
      </c>
      <c r="D322" s="41">
        <v>8.487</v>
      </c>
      <c r="E322" s="41">
        <v>8.487</v>
      </c>
      <c r="F322" s="41"/>
      <c r="G322" s="41">
        <v>10.955</v>
      </c>
      <c r="H322" s="41">
        <v>10.955</v>
      </c>
      <c r="I322" s="41"/>
      <c r="J322" s="41"/>
      <c r="K322" s="41"/>
    </row>
    <row r="323" spans="1:11" ht="12.75">
      <c r="A323" s="42" t="s">
        <v>286</v>
      </c>
      <c r="B323" s="41">
        <v>31.765</v>
      </c>
      <c r="C323" s="41">
        <v>25.776999999999997</v>
      </c>
      <c r="D323" s="41"/>
      <c r="E323" s="41"/>
      <c r="F323" s="41"/>
      <c r="G323" s="41">
        <v>5.988</v>
      </c>
      <c r="H323" s="41">
        <v>5.988</v>
      </c>
      <c r="I323" s="41"/>
      <c r="J323" s="41"/>
      <c r="K323" s="41"/>
    </row>
    <row r="324" spans="1:11" ht="12.75">
      <c r="A324" s="42" t="s">
        <v>287</v>
      </c>
      <c r="B324" s="41">
        <v>12141.206</v>
      </c>
      <c r="C324" s="41">
        <v>34.25</v>
      </c>
      <c r="D324" s="41">
        <v>80.321</v>
      </c>
      <c r="E324" s="41">
        <v>5.131</v>
      </c>
      <c r="F324" s="41"/>
      <c r="G324" s="41">
        <v>26.635</v>
      </c>
      <c r="H324" s="41">
        <v>26.635</v>
      </c>
      <c r="I324" s="41"/>
      <c r="J324" s="41">
        <v>12000</v>
      </c>
      <c r="K324" s="41"/>
    </row>
    <row r="325" spans="1:11" ht="12.75">
      <c r="A325" s="42" t="s">
        <v>288</v>
      </c>
      <c r="B325" s="41">
        <v>25.265</v>
      </c>
      <c r="C325" s="41">
        <v>20.265</v>
      </c>
      <c r="D325" s="41"/>
      <c r="E325" s="41"/>
      <c r="F325" s="41"/>
      <c r="G325" s="41">
        <v>5</v>
      </c>
      <c r="H325" s="41">
        <v>5</v>
      </c>
      <c r="I325" s="41"/>
      <c r="J325" s="41"/>
      <c r="K325" s="41"/>
    </row>
    <row r="326" spans="1:11" ht="12.75">
      <c r="A326" s="42" t="s">
        <v>289</v>
      </c>
      <c r="B326" s="41">
        <v>20.734</v>
      </c>
      <c r="C326" s="41">
        <v>13.654</v>
      </c>
      <c r="D326" s="41"/>
      <c r="E326" s="41"/>
      <c r="F326" s="41"/>
      <c r="G326" s="41">
        <v>7.08</v>
      </c>
      <c r="H326" s="41">
        <v>7.08</v>
      </c>
      <c r="I326" s="41"/>
      <c r="J326" s="41"/>
      <c r="K326" s="41"/>
    </row>
    <row r="327" spans="1:11" ht="12.75">
      <c r="A327" s="42" t="s">
        <v>290</v>
      </c>
      <c r="B327" s="41">
        <v>27.893</v>
      </c>
      <c r="C327" s="41">
        <v>27.893</v>
      </c>
      <c r="D327" s="41"/>
      <c r="E327" s="41"/>
      <c r="F327" s="41"/>
      <c r="G327" s="41"/>
      <c r="H327" s="41"/>
      <c r="I327" s="41"/>
      <c r="J327" s="41"/>
      <c r="K327" s="41"/>
    </row>
    <row r="328" spans="1:11" ht="12.75">
      <c r="A328" s="42" t="s">
        <v>291</v>
      </c>
      <c r="B328" s="41">
        <v>757.3210000000001</v>
      </c>
      <c r="C328" s="41">
        <v>420.682</v>
      </c>
      <c r="D328" s="41">
        <v>318.1290000000001</v>
      </c>
      <c r="E328" s="41">
        <v>318.1290000000001</v>
      </c>
      <c r="F328" s="41">
        <v>0.2</v>
      </c>
      <c r="G328" s="41"/>
      <c r="H328" s="41"/>
      <c r="I328" s="41"/>
      <c r="J328" s="41"/>
      <c r="K328" s="41">
        <v>18.31</v>
      </c>
    </row>
    <row r="329" spans="1:11" ht="12.75">
      <c r="A329" s="42" t="s">
        <v>292</v>
      </c>
      <c r="B329" s="41">
        <v>156.37300000000002</v>
      </c>
      <c r="C329" s="41">
        <v>114.70800000000001</v>
      </c>
      <c r="D329" s="41">
        <v>5.757000000000001</v>
      </c>
      <c r="E329" s="41">
        <v>5.757000000000001</v>
      </c>
      <c r="F329" s="41"/>
      <c r="G329" s="41">
        <v>35.179</v>
      </c>
      <c r="H329" s="41">
        <v>32.188</v>
      </c>
      <c r="I329" s="41">
        <v>2.991</v>
      </c>
      <c r="J329" s="41"/>
      <c r="K329" s="41">
        <v>0.729</v>
      </c>
    </row>
    <row r="330" ht="12.75">
      <c r="A330" s="42"/>
    </row>
  </sheetData>
  <mergeCells count="5">
    <mergeCell ref="B2:J2"/>
    <mergeCell ref="J3:K3"/>
    <mergeCell ref="B4:K4"/>
    <mergeCell ref="D5:E5"/>
    <mergeCell ref="G5:I5"/>
  </mergeCells>
  <printOptions/>
  <pageMargins left="0.76" right="0.27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">
      <pane ySplit="8" topLeftCell="BM9" activePane="bottomLeft" state="frozen"/>
      <selection pane="topLeft" activeCell="A1" sqref="A1"/>
      <selection pane="bottomLeft" activeCell="Q16" sqref="Q16"/>
    </sheetView>
  </sheetViews>
  <sheetFormatPr defaultColWidth="9.140625" defaultRowHeight="12.75"/>
  <cols>
    <col min="1" max="1" width="14.28125" style="43" customWidth="1"/>
    <col min="2" max="2" width="9.57421875" style="43" customWidth="1"/>
    <col min="3" max="4" width="8.00390625" style="43" customWidth="1"/>
    <col min="5" max="5" width="5.421875" style="43" customWidth="1"/>
    <col min="6" max="6" width="6.28125" style="43" customWidth="1"/>
    <col min="7" max="7" width="7.00390625" style="43" customWidth="1"/>
    <col min="8" max="8" width="5.8515625" style="43" customWidth="1"/>
    <col min="9" max="9" width="9.57421875" style="43" customWidth="1"/>
    <col min="10" max="10" width="6.57421875" style="43" customWidth="1"/>
    <col min="11" max="11" width="6.28125" style="43" customWidth="1"/>
    <col min="12" max="16384" width="9.140625" style="43" customWidth="1"/>
  </cols>
  <sheetData>
    <row r="1" spans="1:11" ht="12.7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12.7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12.75">
      <c r="A3" s="42"/>
      <c r="B3" s="42"/>
      <c r="C3" s="42"/>
      <c r="D3" s="42"/>
      <c r="E3" s="42"/>
      <c r="F3" s="42"/>
      <c r="G3" s="42"/>
      <c r="H3" s="42"/>
      <c r="I3" s="42" t="s">
        <v>500</v>
      </c>
      <c r="J3" s="42"/>
      <c r="K3" s="42"/>
    </row>
    <row r="4" spans="1:11" ht="12.75">
      <c r="A4" s="42"/>
      <c r="B4" s="189" t="s">
        <v>598</v>
      </c>
      <c r="C4" s="189"/>
      <c r="D4" s="189"/>
      <c r="E4" s="189"/>
      <c r="F4" s="189"/>
      <c r="G4" s="189"/>
      <c r="H4" s="189"/>
      <c r="I4" s="189"/>
      <c r="J4" s="117"/>
      <c r="K4" s="117"/>
    </row>
    <row r="5" spans="1:11" ht="12.75">
      <c r="A5" s="104"/>
      <c r="B5" s="42"/>
      <c r="C5" s="42"/>
      <c r="D5" s="42"/>
      <c r="E5" s="42"/>
      <c r="F5" s="42"/>
      <c r="G5" s="42"/>
      <c r="H5" s="42"/>
      <c r="I5" s="42"/>
      <c r="J5" s="42" t="s">
        <v>293</v>
      </c>
      <c r="K5" s="42"/>
    </row>
    <row r="6" spans="1:11" ht="12.75">
      <c r="A6" s="141" t="s">
        <v>1</v>
      </c>
      <c r="B6" s="204" t="s">
        <v>295</v>
      </c>
      <c r="C6" s="206"/>
      <c r="D6" s="204" t="s">
        <v>296</v>
      </c>
      <c r="E6" s="205"/>
      <c r="F6" s="205"/>
      <c r="G6" s="205"/>
      <c r="H6" s="205"/>
      <c r="I6" s="205"/>
      <c r="J6" s="205"/>
      <c r="K6" s="206"/>
    </row>
    <row r="7" spans="1:11" ht="12.75">
      <c r="A7" s="143" t="s">
        <v>3</v>
      </c>
      <c r="B7" s="141"/>
      <c r="C7" s="141"/>
      <c r="D7" s="147"/>
      <c r="E7" s="128"/>
      <c r="F7" s="143"/>
      <c r="G7" s="128"/>
      <c r="H7" s="143"/>
      <c r="I7" s="128"/>
      <c r="J7" s="143"/>
      <c r="K7" s="147"/>
    </row>
    <row r="8" spans="1:11" ht="12.75">
      <c r="A8" s="145" t="s">
        <v>9</v>
      </c>
      <c r="B8" s="145" t="s">
        <v>468</v>
      </c>
      <c r="C8" s="145" t="s">
        <v>467</v>
      </c>
      <c r="D8" s="148" t="s">
        <v>297</v>
      </c>
      <c r="E8" s="113" t="s">
        <v>298</v>
      </c>
      <c r="F8" s="145" t="s">
        <v>299</v>
      </c>
      <c r="G8" s="113" t="s">
        <v>300</v>
      </c>
      <c r="H8" s="145" t="s">
        <v>301</v>
      </c>
      <c r="I8" s="113" t="s">
        <v>302</v>
      </c>
      <c r="J8" s="145" t="s">
        <v>303</v>
      </c>
      <c r="K8" s="148" t="s">
        <v>304</v>
      </c>
    </row>
    <row r="9" spans="1:11" ht="12.75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</row>
    <row r="10" spans="1:11" ht="12.75">
      <c r="A10" s="70" t="s">
        <v>17</v>
      </c>
      <c r="B10" s="64">
        <f>+B12+B18+B30+B35+B39+B43+B48</f>
        <v>258883.91400000002</v>
      </c>
      <c r="C10" s="64">
        <f aca="true" t="shared" si="0" ref="C10:I10">+C12+C18+C30+C35+C39+C43+C48</f>
        <v>709.270997260274</v>
      </c>
      <c r="D10" s="64"/>
      <c r="E10" s="64"/>
      <c r="F10" s="64"/>
      <c r="G10" s="64">
        <f t="shared" si="0"/>
        <v>3258.6</v>
      </c>
      <c r="H10" s="64">
        <f t="shared" si="0"/>
        <v>0</v>
      </c>
      <c r="I10" s="64">
        <f t="shared" si="0"/>
        <v>255625.314</v>
      </c>
      <c r="J10" s="64"/>
      <c r="K10" s="64"/>
    </row>
    <row r="11" spans="1:11" ht="12.75">
      <c r="A11" s="70"/>
      <c r="B11" s="42"/>
      <c r="C11" s="64"/>
      <c r="D11" s="42"/>
      <c r="E11" s="42"/>
      <c r="F11" s="42"/>
      <c r="G11" s="42"/>
      <c r="H11" s="42"/>
      <c r="I11" s="42"/>
      <c r="J11" s="42"/>
      <c r="K11" s="42"/>
    </row>
    <row r="12" spans="1:11" ht="12.75">
      <c r="A12" s="70" t="s">
        <v>18</v>
      </c>
      <c r="B12" s="64">
        <v>1810.5</v>
      </c>
      <c r="C12" s="64">
        <f>+B12/365</f>
        <v>4.96027397260274</v>
      </c>
      <c r="D12" s="64"/>
      <c r="E12" s="64"/>
      <c r="F12" s="64"/>
      <c r="G12" s="64"/>
      <c r="H12" s="64"/>
      <c r="I12" s="64">
        <v>1810.5</v>
      </c>
      <c r="J12" s="42"/>
      <c r="K12" s="42"/>
    </row>
    <row r="13" spans="1:11" ht="12.75">
      <c r="A13" s="42"/>
      <c r="B13" s="41"/>
      <c r="C13" s="64"/>
      <c r="D13" s="41"/>
      <c r="E13" s="41"/>
      <c r="F13" s="41"/>
      <c r="G13" s="41"/>
      <c r="H13" s="41"/>
      <c r="I13" s="41"/>
      <c r="J13" s="42"/>
      <c r="K13" s="42"/>
    </row>
    <row r="14" spans="1:11" ht="12.75">
      <c r="A14" s="42" t="s">
        <v>39</v>
      </c>
      <c r="B14" s="41">
        <v>151.6</v>
      </c>
      <c r="C14" s="64">
        <f aca="true" t="shared" si="1" ref="C14:C50">+B14/365</f>
        <v>0.41534246575342465</v>
      </c>
      <c r="D14" s="41"/>
      <c r="E14" s="41"/>
      <c r="F14" s="41"/>
      <c r="G14" s="41"/>
      <c r="H14" s="41"/>
      <c r="I14" s="41">
        <v>151.6</v>
      </c>
      <c r="J14" s="42"/>
      <c r="K14" s="42"/>
    </row>
    <row r="15" spans="1:11" ht="12.75">
      <c r="A15" s="42" t="s">
        <v>42</v>
      </c>
      <c r="B15" s="41">
        <v>181.3</v>
      </c>
      <c r="C15" s="64">
        <f t="shared" si="1"/>
        <v>0.49671232876712335</v>
      </c>
      <c r="D15" s="41"/>
      <c r="E15" s="41"/>
      <c r="F15" s="41"/>
      <c r="G15" s="41"/>
      <c r="H15" s="41"/>
      <c r="I15" s="41">
        <v>181.3</v>
      </c>
      <c r="J15" s="42"/>
      <c r="K15" s="42"/>
    </row>
    <row r="16" spans="1:11" ht="12.75">
      <c r="A16" s="42" t="s">
        <v>44</v>
      </c>
      <c r="B16" s="41">
        <v>1477.6</v>
      </c>
      <c r="C16" s="64">
        <f t="shared" si="1"/>
        <v>4.048219178082191</v>
      </c>
      <c r="D16" s="41"/>
      <c r="E16" s="41"/>
      <c r="F16" s="41"/>
      <c r="G16" s="41"/>
      <c r="H16" s="41"/>
      <c r="I16" s="41">
        <v>1477.6</v>
      </c>
      <c r="J16" s="42"/>
      <c r="K16" s="42"/>
    </row>
    <row r="17" spans="1:11" ht="12.75">
      <c r="A17" s="42"/>
      <c r="B17" s="41"/>
      <c r="C17" s="64"/>
      <c r="D17" s="41"/>
      <c r="E17" s="41"/>
      <c r="F17" s="41"/>
      <c r="G17" s="41"/>
      <c r="H17" s="41"/>
      <c r="I17" s="41"/>
      <c r="J17" s="42"/>
      <c r="K17" s="42"/>
    </row>
    <row r="18" spans="1:11" ht="12.75">
      <c r="A18" s="70" t="s">
        <v>52</v>
      </c>
      <c r="B18" s="64">
        <v>243230.814</v>
      </c>
      <c r="C18" s="64">
        <f t="shared" si="1"/>
        <v>666.3857917808219</v>
      </c>
      <c r="D18" s="64"/>
      <c r="E18" s="64"/>
      <c r="F18" s="64"/>
      <c r="G18" s="64"/>
      <c r="H18" s="64"/>
      <c r="I18" s="64">
        <v>243230.814</v>
      </c>
      <c r="J18" s="42"/>
      <c r="K18" s="42"/>
    </row>
    <row r="19" spans="1:11" ht="12.75">
      <c r="A19" s="42"/>
      <c r="B19" s="41"/>
      <c r="C19" s="64"/>
      <c r="D19" s="41"/>
      <c r="E19" s="41"/>
      <c r="F19" s="41"/>
      <c r="G19" s="41"/>
      <c r="H19" s="41"/>
      <c r="I19" s="41"/>
      <c r="J19" s="42"/>
      <c r="K19" s="42"/>
    </row>
    <row r="20" spans="1:11" ht="12.75">
      <c r="A20" s="42" t="s">
        <v>54</v>
      </c>
      <c r="B20" s="41"/>
      <c r="C20" s="64"/>
      <c r="D20" s="41"/>
      <c r="E20" s="41"/>
      <c r="F20" s="41"/>
      <c r="G20" s="41"/>
      <c r="H20" s="41"/>
      <c r="I20" s="41"/>
      <c r="J20" s="42"/>
      <c r="K20" s="42"/>
    </row>
    <row r="21" spans="1:11" ht="12.75">
      <c r="A21" s="42" t="s">
        <v>57</v>
      </c>
      <c r="B21" s="41">
        <v>39313.473</v>
      </c>
      <c r="C21" s="64">
        <f t="shared" si="1"/>
        <v>107.70814520547945</v>
      </c>
      <c r="D21" s="41"/>
      <c r="E21" s="41"/>
      <c r="F21" s="41"/>
      <c r="G21" s="41"/>
      <c r="H21" s="41"/>
      <c r="I21" s="41">
        <v>39313.473</v>
      </c>
      <c r="J21" s="42"/>
      <c r="K21" s="42"/>
    </row>
    <row r="22" spans="1:11" ht="12.75">
      <c r="A22" s="42" t="s">
        <v>59</v>
      </c>
      <c r="B22" s="41"/>
      <c r="C22" s="64"/>
      <c r="D22" s="41"/>
      <c r="E22" s="41"/>
      <c r="F22" s="41"/>
      <c r="G22" s="41"/>
      <c r="H22" s="41"/>
      <c r="I22" s="41"/>
      <c r="J22" s="42"/>
      <c r="K22" s="42"/>
    </row>
    <row r="23" spans="1:11" ht="12.75">
      <c r="A23" s="42" t="s">
        <v>60</v>
      </c>
      <c r="B23" s="41">
        <v>14867.62</v>
      </c>
      <c r="C23" s="64">
        <f t="shared" si="1"/>
        <v>40.73320547945206</v>
      </c>
      <c r="D23" s="41"/>
      <c r="E23" s="41"/>
      <c r="F23" s="41"/>
      <c r="G23" s="41"/>
      <c r="H23" s="41"/>
      <c r="I23" s="41">
        <v>14867.62</v>
      </c>
      <c r="J23" s="42"/>
      <c r="K23" s="42"/>
    </row>
    <row r="24" spans="1:11" ht="12.75">
      <c r="A24" s="42" t="s">
        <v>74</v>
      </c>
      <c r="B24" s="41">
        <v>61757.56</v>
      </c>
      <c r="C24" s="64">
        <f t="shared" si="1"/>
        <v>169.19879452054795</v>
      </c>
      <c r="D24" s="41"/>
      <c r="E24" s="41"/>
      <c r="F24" s="41"/>
      <c r="G24" s="41"/>
      <c r="H24" s="41"/>
      <c r="I24" s="41">
        <v>61757.56</v>
      </c>
      <c r="J24" s="42"/>
      <c r="K24" s="42"/>
    </row>
    <row r="25" spans="1:11" ht="12.75">
      <c r="A25" s="42" t="s">
        <v>75</v>
      </c>
      <c r="B25" s="41">
        <v>80765.47099999999</v>
      </c>
      <c r="C25" s="64">
        <f t="shared" si="1"/>
        <v>221.2752630136986</v>
      </c>
      <c r="D25" s="41"/>
      <c r="E25" s="41"/>
      <c r="F25" s="41"/>
      <c r="G25" s="41"/>
      <c r="H25" s="41"/>
      <c r="I25" s="41">
        <v>80765.47099999999</v>
      </c>
      <c r="J25" s="42"/>
      <c r="K25" s="42"/>
    </row>
    <row r="26" spans="1:11" ht="12.75">
      <c r="A26" s="42" t="s">
        <v>80</v>
      </c>
      <c r="B26" s="41">
        <v>257.69</v>
      </c>
      <c r="C26" s="64">
        <f t="shared" si="1"/>
        <v>0.706</v>
      </c>
      <c r="D26" s="41"/>
      <c r="E26" s="41"/>
      <c r="F26" s="41"/>
      <c r="G26" s="41"/>
      <c r="H26" s="41"/>
      <c r="I26" s="41">
        <v>257.69</v>
      </c>
      <c r="J26" s="42"/>
      <c r="K26" s="42"/>
    </row>
    <row r="27" spans="1:11" ht="12.75">
      <c r="A27" s="42" t="s">
        <v>81</v>
      </c>
      <c r="B27" s="41">
        <v>25771</v>
      </c>
      <c r="C27" s="64">
        <f t="shared" si="1"/>
        <v>70.6054794520548</v>
      </c>
      <c r="D27" s="41"/>
      <c r="E27" s="41"/>
      <c r="F27" s="41"/>
      <c r="G27" s="41"/>
      <c r="H27" s="41"/>
      <c r="I27" s="41">
        <v>25771</v>
      </c>
      <c r="J27" s="42"/>
      <c r="K27" s="42"/>
    </row>
    <row r="28" spans="1:11" ht="12.75">
      <c r="A28" s="42" t="s">
        <v>83</v>
      </c>
      <c r="B28" s="41">
        <v>20498</v>
      </c>
      <c r="C28" s="64">
        <f t="shared" si="1"/>
        <v>56.15890410958904</v>
      </c>
      <c r="D28" s="41"/>
      <c r="E28" s="41"/>
      <c r="F28" s="41"/>
      <c r="G28" s="41"/>
      <c r="H28" s="41"/>
      <c r="I28" s="41">
        <v>20498</v>
      </c>
      <c r="J28" s="42"/>
      <c r="K28" s="42"/>
    </row>
    <row r="29" spans="1:11" ht="12.75">
      <c r="A29" s="42"/>
      <c r="B29" s="41"/>
      <c r="C29" s="64"/>
      <c r="D29" s="41"/>
      <c r="E29" s="41"/>
      <c r="F29" s="41"/>
      <c r="G29" s="41"/>
      <c r="H29" s="41"/>
      <c r="I29" s="41"/>
      <c r="J29" s="42"/>
      <c r="K29" s="42"/>
    </row>
    <row r="30" spans="1:11" ht="12.75">
      <c r="A30" s="70" t="s">
        <v>84</v>
      </c>
      <c r="B30" s="64">
        <v>866</v>
      </c>
      <c r="C30" s="64">
        <f t="shared" si="1"/>
        <v>2.372602739726027</v>
      </c>
      <c r="D30" s="64"/>
      <c r="E30" s="64"/>
      <c r="F30" s="64"/>
      <c r="G30" s="64">
        <v>866</v>
      </c>
      <c r="H30" s="64"/>
      <c r="I30" s="64"/>
      <c r="J30" s="42"/>
      <c r="K30" s="42"/>
    </row>
    <row r="31" spans="1:11" ht="12.75">
      <c r="A31" s="42"/>
      <c r="B31" s="41"/>
      <c r="C31" s="64"/>
      <c r="D31" s="41"/>
      <c r="E31" s="41"/>
      <c r="F31" s="41"/>
      <c r="G31" s="41"/>
      <c r="H31" s="41"/>
      <c r="I31" s="41"/>
      <c r="J31" s="42"/>
      <c r="K31" s="42"/>
    </row>
    <row r="32" spans="1:11" ht="12.75">
      <c r="A32" s="42" t="s">
        <v>88</v>
      </c>
      <c r="B32" s="41">
        <v>516</v>
      </c>
      <c r="C32" s="64">
        <f t="shared" si="1"/>
        <v>1.4136986301369863</v>
      </c>
      <c r="D32" s="41"/>
      <c r="E32" s="41"/>
      <c r="F32" s="41"/>
      <c r="G32" s="41">
        <v>516</v>
      </c>
      <c r="H32" s="41"/>
      <c r="I32" s="41"/>
      <c r="J32" s="42"/>
      <c r="K32" s="42"/>
    </row>
    <row r="33" spans="1:11" ht="12.75">
      <c r="A33" s="42" t="s">
        <v>93</v>
      </c>
      <c r="B33" s="41">
        <v>350</v>
      </c>
      <c r="C33" s="64">
        <f t="shared" si="1"/>
        <v>0.958904109589041</v>
      </c>
      <c r="D33" s="41"/>
      <c r="E33" s="41"/>
      <c r="F33" s="41"/>
      <c r="G33" s="41">
        <v>350</v>
      </c>
      <c r="H33" s="41"/>
      <c r="I33" s="41"/>
      <c r="J33" s="42"/>
      <c r="K33" s="42"/>
    </row>
    <row r="34" spans="1:11" ht="12.75">
      <c r="A34" s="42"/>
      <c r="B34" s="41"/>
      <c r="C34" s="64"/>
      <c r="D34" s="41"/>
      <c r="E34" s="41"/>
      <c r="F34" s="41"/>
      <c r="G34" s="41"/>
      <c r="H34" s="41"/>
      <c r="I34" s="41"/>
      <c r="J34" s="42"/>
      <c r="K34" s="42"/>
    </row>
    <row r="35" spans="1:11" ht="12.75">
      <c r="A35" s="70" t="s">
        <v>97</v>
      </c>
      <c r="B35" s="64">
        <v>1654</v>
      </c>
      <c r="C35" s="64">
        <f t="shared" si="1"/>
        <v>4.531506849315068</v>
      </c>
      <c r="D35" s="64"/>
      <c r="E35" s="64"/>
      <c r="F35" s="64"/>
      <c r="G35" s="64">
        <v>1654</v>
      </c>
      <c r="H35" s="41"/>
      <c r="I35" s="41"/>
      <c r="J35" s="42"/>
      <c r="K35" s="42"/>
    </row>
    <row r="36" spans="1:11" ht="12.75">
      <c r="A36" s="42"/>
      <c r="B36" s="41"/>
      <c r="C36" s="64"/>
      <c r="D36" s="41"/>
      <c r="E36" s="41"/>
      <c r="F36" s="41"/>
      <c r="G36" s="41"/>
      <c r="H36" s="41"/>
      <c r="I36" s="41"/>
      <c r="J36" s="42"/>
      <c r="K36" s="42"/>
    </row>
    <row r="37" spans="1:11" ht="12.75">
      <c r="A37" s="42" t="s">
        <v>101</v>
      </c>
      <c r="B37" s="41">
        <v>1654</v>
      </c>
      <c r="C37" s="64">
        <f t="shared" si="1"/>
        <v>4.531506849315068</v>
      </c>
      <c r="D37" s="41"/>
      <c r="E37" s="41"/>
      <c r="F37" s="41"/>
      <c r="G37" s="41">
        <v>1654</v>
      </c>
      <c r="H37" s="41"/>
      <c r="I37" s="41"/>
      <c r="J37" s="42"/>
      <c r="K37" s="42"/>
    </row>
    <row r="38" spans="1:11" ht="12.75">
      <c r="A38" s="70"/>
      <c r="B38" s="41"/>
      <c r="C38" s="64"/>
      <c r="D38" s="41"/>
      <c r="E38" s="41"/>
      <c r="F38" s="41"/>
      <c r="G38" s="41"/>
      <c r="H38" s="41"/>
      <c r="I38" s="41"/>
      <c r="J38" s="42"/>
      <c r="K38" s="42"/>
    </row>
    <row r="39" spans="1:11" ht="12.75">
      <c r="A39" s="70" t="s">
        <v>114</v>
      </c>
      <c r="B39" s="64">
        <v>613.6</v>
      </c>
      <c r="C39" s="64">
        <f t="shared" si="1"/>
        <v>1.681095890410959</v>
      </c>
      <c r="D39" s="64"/>
      <c r="E39" s="41"/>
      <c r="F39" s="41"/>
      <c r="G39" s="64">
        <v>613.6</v>
      </c>
      <c r="H39" s="41"/>
      <c r="I39" s="41"/>
      <c r="J39" s="42"/>
      <c r="K39" s="42"/>
    </row>
    <row r="40" spans="1:11" ht="12.75">
      <c r="A40" s="42"/>
      <c r="B40" s="41"/>
      <c r="C40" s="64"/>
      <c r="D40" s="41"/>
      <c r="E40" s="41"/>
      <c r="F40" s="41"/>
      <c r="G40" s="41"/>
      <c r="H40" s="41"/>
      <c r="I40" s="41"/>
      <c r="J40" s="42"/>
      <c r="K40" s="42"/>
    </row>
    <row r="41" spans="1:11" ht="12.75">
      <c r="A41" s="42" t="s">
        <v>116</v>
      </c>
      <c r="B41" s="41">
        <v>613.6</v>
      </c>
      <c r="C41" s="64">
        <f t="shared" si="1"/>
        <v>1.681095890410959</v>
      </c>
      <c r="D41" s="41"/>
      <c r="E41" s="41"/>
      <c r="F41" s="41"/>
      <c r="G41" s="41">
        <v>613.6</v>
      </c>
      <c r="H41" s="41"/>
      <c r="I41" s="41"/>
      <c r="J41" s="42"/>
      <c r="K41" s="42"/>
    </row>
    <row r="42" spans="1:11" ht="12.75">
      <c r="A42" s="42"/>
      <c r="B42" s="41"/>
      <c r="C42" s="64"/>
      <c r="D42" s="41"/>
      <c r="E42" s="41"/>
      <c r="F42" s="41"/>
      <c r="G42" s="41"/>
      <c r="H42" s="41"/>
      <c r="I42" s="41"/>
      <c r="J42" s="42"/>
      <c r="K42" s="42"/>
    </row>
    <row r="43" spans="1:11" ht="12.75">
      <c r="A43" s="70" t="s">
        <v>466</v>
      </c>
      <c r="B43" s="64">
        <v>10584</v>
      </c>
      <c r="C43" s="64">
        <f t="shared" si="1"/>
        <v>28.997260273972604</v>
      </c>
      <c r="D43" s="64"/>
      <c r="E43" s="41"/>
      <c r="F43" s="41"/>
      <c r="G43" s="41"/>
      <c r="H43" s="41"/>
      <c r="I43" s="64">
        <v>10584</v>
      </c>
      <c r="J43" s="42"/>
      <c r="K43" s="42"/>
    </row>
    <row r="44" spans="1:11" ht="12.75">
      <c r="A44" s="42"/>
      <c r="B44" s="41"/>
      <c r="C44" s="64"/>
      <c r="D44" s="41"/>
      <c r="E44" s="41"/>
      <c r="F44" s="41"/>
      <c r="G44" s="41"/>
      <c r="H44" s="41"/>
      <c r="I44" s="41"/>
      <c r="J44" s="42"/>
      <c r="K44" s="42"/>
    </row>
    <row r="45" spans="1:11" ht="12.75">
      <c r="A45" s="42" t="s">
        <v>308</v>
      </c>
      <c r="B45" s="41">
        <v>92</v>
      </c>
      <c r="C45" s="64">
        <f t="shared" si="1"/>
        <v>0.25205479452054796</v>
      </c>
      <c r="D45" s="41"/>
      <c r="E45" s="41"/>
      <c r="F45" s="41"/>
      <c r="G45" s="41"/>
      <c r="H45" s="41"/>
      <c r="I45" s="41">
        <v>92</v>
      </c>
      <c r="J45" s="42"/>
      <c r="K45" s="42"/>
    </row>
    <row r="46" spans="1:11" ht="12.75">
      <c r="A46" s="42" t="s">
        <v>138</v>
      </c>
      <c r="B46" s="41">
        <v>10492</v>
      </c>
      <c r="C46" s="64">
        <f t="shared" si="1"/>
        <v>28.745205479452054</v>
      </c>
      <c r="D46" s="41"/>
      <c r="E46" s="41"/>
      <c r="F46" s="41"/>
      <c r="G46" s="41"/>
      <c r="H46" s="41"/>
      <c r="I46" s="41">
        <v>10492</v>
      </c>
      <c r="J46" s="42"/>
      <c r="K46" s="42"/>
    </row>
    <row r="47" spans="1:11" ht="12.75">
      <c r="A47" s="42"/>
      <c r="B47" s="41"/>
      <c r="C47" s="64"/>
      <c r="D47" s="41"/>
      <c r="E47" s="41"/>
      <c r="F47" s="41"/>
      <c r="G47" s="41"/>
      <c r="H47" s="41"/>
      <c r="I47" s="41"/>
      <c r="J47" s="42"/>
      <c r="K47" s="42"/>
    </row>
    <row r="48" spans="1:11" ht="12.75">
      <c r="A48" s="70" t="s">
        <v>162</v>
      </c>
      <c r="B48" s="64">
        <v>125</v>
      </c>
      <c r="C48" s="64">
        <f t="shared" si="1"/>
        <v>0.3424657534246575</v>
      </c>
      <c r="D48" s="64"/>
      <c r="E48" s="64"/>
      <c r="F48" s="64"/>
      <c r="G48" s="174">
        <v>125</v>
      </c>
      <c r="H48" s="41"/>
      <c r="I48" s="41"/>
      <c r="J48" s="42"/>
      <c r="K48" s="42"/>
    </row>
    <row r="49" spans="1:11" ht="12.75">
      <c r="A49" s="42"/>
      <c r="B49" s="41"/>
      <c r="C49" s="64"/>
      <c r="D49" s="41"/>
      <c r="E49" s="41"/>
      <c r="F49" s="41"/>
      <c r="H49" s="41"/>
      <c r="I49" s="41"/>
      <c r="J49" s="42"/>
      <c r="K49" s="42"/>
    </row>
    <row r="50" spans="1:11" ht="12.75">
      <c r="A50" s="42" t="s">
        <v>165</v>
      </c>
      <c r="B50" s="41">
        <v>125</v>
      </c>
      <c r="C50" s="64">
        <f t="shared" si="1"/>
        <v>0.3424657534246575</v>
      </c>
      <c r="D50" s="41"/>
      <c r="E50" s="41"/>
      <c r="F50" s="41"/>
      <c r="G50" s="41">
        <v>125</v>
      </c>
      <c r="H50" s="41"/>
      <c r="I50" s="41"/>
      <c r="J50" s="42"/>
      <c r="K50" s="42"/>
    </row>
    <row r="51" spans="1:11" ht="12.75">
      <c r="A51" s="42"/>
      <c r="B51" s="41"/>
      <c r="C51" s="41"/>
      <c r="D51" s="41"/>
      <c r="E51" s="41"/>
      <c r="F51" s="41"/>
      <c r="G51" s="41"/>
      <c r="H51" s="41"/>
      <c r="I51" s="41"/>
      <c r="J51" s="42"/>
      <c r="K51" s="42"/>
    </row>
    <row r="52" spans="1:11" ht="12.7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</row>
  </sheetData>
  <mergeCells count="3">
    <mergeCell ref="B4:I4"/>
    <mergeCell ref="B6:C6"/>
    <mergeCell ref="D6:K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37"/>
  <sheetViews>
    <sheetView workbookViewId="0" topLeftCell="A1">
      <pane ySplit="9" topLeftCell="BM10" activePane="bottomLeft" state="frozen"/>
      <selection pane="topLeft" activeCell="A1" sqref="A1"/>
      <selection pane="bottomLeft" activeCell="K17" sqref="K17"/>
    </sheetView>
  </sheetViews>
  <sheetFormatPr defaultColWidth="9.140625" defaultRowHeight="12.75"/>
  <cols>
    <col min="1" max="1" width="33.8515625" style="42" customWidth="1"/>
    <col min="2" max="7" width="9.140625" style="42" customWidth="1"/>
    <col min="8" max="16384" width="9.140625" style="43" customWidth="1"/>
  </cols>
  <sheetData>
    <row r="1" ht="12.75">
      <c r="G1" s="42" t="s">
        <v>312</v>
      </c>
    </row>
    <row r="2" spans="1:7" ht="12.75">
      <c r="A2" s="189" t="s">
        <v>600</v>
      </c>
      <c r="B2" s="189"/>
      <c r="C2" s="189"/>
      <c r="D2" s="189"/>
      <c r="E2" s="189"/>
      <c r="F2" s="189"/>
      <c r="G2" s="189"/>
    </row>
    <row r="3" ht="12.75">
      <c r="G3" s="42" t="s">
        <v>293</v>
      </c>
    </row>
    <row r="4" spans="1:7" ht="12.75">
      <c r="A4" s="141" t="s">
        <v>1</v>
      </c>
      <c r="B4" s="141" t="s">
        <v>313</v>
      </c>
      <c r="C4" s="204" t="s">
        <v>314</v>
      </c>
      <c r="D4" s="205"/>
      <c r="E4" s="205"/>
      <c r="F4" s="205"/>
      <c r="G4" s="206"/>
    </row>
    <row r="5" spans="1:7" ht="12.75">
      <c r="A5" s="143" t="s">
        <v>3</v>
      </c>
      <c r="B5" s="143" t="s">
        <v>315</v>
      </c>
      <c r="C5" s="141" t="s">
        <v>11</v>
      </c>
      <c r="D5" s="204" t="s">
        <v>6</v>
      </c>
      <c r="E5" s="205"/>
      <c r="F5" s="205"/>
      <c r="G5" s="206"/>
    </row>
    <row r="6" spans="1:7" ht="12.75">
      <c r="A6" s="143" t="s">
        <v>9</v>
      </c>
      <c r="B6" s="104" t="s">
        <v>415</v>
      </c>
      <c r="C6" s="143"/>
      <c r="D6" s="141" t="s">
        <v>316</v>
      </c>
      <c r="E6" s="141" t="s">
        <v>317</v>
      </c>
      <c r="F6" s="204" t="s">
        <v>318</v>
      </c>
      <c r="G6" s="206"/>
    </row>
    <row r="7" spans="1:7" ht="12.75">
      <c r="A7" s="145"/>
      <c r="B7" s="145"/>
      <c r="C7" s="145"/>
      <c r="D7" s="145" t="s">
        <v>319</v>
      </c>
      <c r="E7" s="145" t="s">
        <v>320</v>
      </c>
      <c r="F7" s="146" t="s">
        <v>11</v>
      </c>
      <c r="G7" s="151" t="s">
        <v>321</v>
      </c>
    </row>
    <row r="8" spans="3:4" ht="12.75">
      <c r="C8" s="41"/>
      <c r="D8" s="79"/>
    </row>
    <row r="9" spans="1:7" ht="12.75">
      <c r="A9" s="72" t="s">
        <v>17</v>
      </c>
      <c r="B9" s="68">
        <f aca="true" t="shared" si="0" ref="B9:G9">+B11+B41+B50+B85+B101+B121+B137+B159+B178+B209+B227+B246+B271+B289+B313</f>
        <v>1808171.3231939692</v>
      </c>
      <c r="C9" s="68">
        <f t="shared" si="0"/>
        <v>1703380.2785256694</v>
      </c>
      <c r="D9" s="68">
        <f t="shared" si="0"/>
        <v>1420948.8899999997</v>
      </c>
      <c r="E9" s="68">
        <f t="shared" si="0"/>
        <v>1509.2553900000003</v>
      </c>
      <c r="F9" s="68">
        <f t="shared" si="0"/>
        <v>280922.1331356693</v>
      </c>
      <c r="G9" s="68">
        <f t="shared" si="0"/>
        <v>7057.804340000001</v>
      </c>
    </row>
    <row r="10" ht="12.75">
      <c r="A10" s="72"/>
    </row>
    <row r="11" spans="1:7" ht="12.75">
      <c r="A11" s="72" t="s">
        <v>18</v>
      </c>
      <c r="B11" s="64">
        <v>92475.752</v>
      </c>
      <c r="C11" s="64">
        <v>16091.021</v>
      </c>
      <c r="D11" s="64">
        <v>3963.321</v>
      </c>
      <c r="E11" s="64">
        <v>93.495</v>
      </c>
      <c r="F11" s="64">
        <v>12034.205</v>
      </c>
      <c r="G11" s="64">
        <v>600.661</v>
      </c>
    </row>
    <row r="12" spans="1:7" ht="12.75">
      <c r="A12" s="117"/>
      <c r="B12" s="41"/>
      <c r="C12" s="41"/>
      <c r="D12" s="41"/>
      <c r="E12" s="41"/>
      <c r="F12" s="41"/>
      <c r="G12" s="41"/>
    </row>
    <row r="13" spans="1:7" ht="12.75">
      <c r="A13" s="177" t="s">
        <v>19</v>
      </c>
      <c r="B13" s="41">
        <v>4.505</v>
      </c>
      <c r="C13" s="41">
        <v>4.505</v>
      </c>
      <c r="D13" s="41"/>
      <c r="E13" s="41"/>
      <c r="F13" s="41">
        <v>4.505</v>
      </c>
      <c r="G13" s="41">
        <v>4.505</v>
      </c>
    </row>
    <row r="14" spans="1:7" ht="12.75">
      <c r="A14" s="177" t="s">
        <v>20</v>
      </c>
      <c r="B14" s="41">
        <v>4.505</v>
      </c>
      <c r="C14" s="41">
        <v>4.505</v>
      </c>
      <c r="D14" s="41"/>
      <c r="E14" s="41"/>
      <c r="F14" s="41">
        <v>4.505</v>
      </c>
      <c r="G14" s="41">
        <v>4.505</v>
      </c>
    </row>
    <row r="15" spans="1:7" ht="12.75">
      <c r="A15" s="42" t="s">
        <v>21</v>
      </c>
      <c r="B15" s="41">
        <v>9180.025000000001</v>
      </c>
      <c r="C15" s="41">
        <v>9180.025000000001</v>
      </c>
      <c r="D15" s="41"/>
      <c r="E15" s="41"/>
      <c r="F15" s="41">
        <v>9180.025000000001</v>
      </c>
      <c r="G15" s="41">
        <v>18.2</v>
      </c>
    </row>
    <row r="16" spans="1:7" ht="12.75">
      <c r="A16" s="42" t="s">
        <v>22</v>
      </c>
      <c r="B16" s="41">
        <v>9161.825</v>
      </c>
      <c r="C16" s="41">
        <v>9161.825</v>
      </c>
      <c r="D16" s="41"/>
      <c r="E16" s="41"/>
      <c r="F16" s="41">
        <v>9161.825</v>
      </c>
      <c r="G16" s="41"/>
    </row>
    <row r="17" spans="1:7" ht="12.75">
      <c r="A17" s="42" t="s">
        <v>23</v>
      </c>
      <c r="B17" s="41">
        <v>281.692</v>
      </c>
      <c r="C17" s="41">
        <v>274.28200000000004</v>
      </c>
      <c r="D17" s="41"/>
      <c r="E17" s="41"/>
      <c r="F17" s="41">
        <v>274.28200000000004</v>
      </c>
      <c r="G17" s="41">
        <v>70.312</v>
      </c>
    </row>
    <row r="18" spans="1:7" ht="12.75">
      <c r="A18" s="42" t="s">
        <v>24</v>
      </c>
      <c r="B18" s="41">
        <v>251.8</v>
      </c>
      <c r="C18" s="41">
        <v>250.4</v>
      </c>
      <c r="D18" s="41"/>
      <c r="E18" s="41"/>
      <c r="F18" s="41">
        <v>250.4</v>
      </c>
      <c r="G18" s="41">
        <v>59.6</v>
      </c>
    </row>
    <row r="19" spans="1:7" ht="12.75">
      <c r="A19" s="42" t="s">
        <v>25</v>
      </c>
      <c r="B19" s="41">
        <v>394.6</v>
      </c>
      <c r="C19" s="41">
        <v>394.6</v>
      </c>
      <c r="D19" s="41"/>
      <c r="E19" s="41"/>
      <c r="F19" s="41">
        <v>394.6</v>
      </c>
      <c r="G19" s="41"/>
    </row>
    <row r="20" spans="1:7" ht="12.75">
      <c r="A20" s="42" t="s">
        <v>26</v>
      </c>
      <c r="B20" s="41">
        <v>126.01</v>
      </c>
      <c r="C20" s="41">
        <v>48.3</v>
      </c>
      <c r="D20" s="41"/>
      <c r="E20" s="41"/>
      <c r="F20" s="41">
        <v>48.3</v>
      </c>
      <c r="G20" s="41"/>
    </row>
    <row r="21" spans="1:7" ht="12.75">
      <c r="A21" s="42" t="s">
        <v>27</v>
      </c>
      <c r="B21" s="41">
        <v>36.8</v>
      </c>
      <c r="C21" s="41">
        <v>36.8</v>
      </c>
      <c r="D21" s="41"/>
      <c r="E21" s="41"/>
      <c r="F21" s="41">
        <v>36.8</v>
      </c>
      <c r="G21" s="41">
        <v>36.8</v>
      </c>
    </row>
    <row r="22" spans="1:7" ht="12.75">
      <c r="A22" s="42" t="s">
        <v>28</v>
      </c>
      <c r="B22" s="41">
        <v>46.1</v>
      </c>
      <c r="C22" s="41">
        <v>46.1</v>
      </c>
      <c r="D22" s="41"/>
      <c r="E22" s="41"/>
      <c r="F22" s="41">
        <v>46.1</v>
      </c>
      <c r="G22" s="41">
        <v>35</v>
      </c>
    </row>
    <row r="23" spans="1:7" ht="12.75">
      <c r="A23" s="42" t="s">
        <v>29</v>
      </c>
      <c r="B23" s="41">
        <v>109.44200000000001</v>
      </c>
      <c r="C23" s="41">
        <v>109.44200000000001</v>
      </c>
      <c r="D23" s="41"/>
      <c r="E23" s="41"/>
      <c r="F23" s="41">
        <v>109.44200000000001</v>
      </c>
      <c r="G23" s="41">
        <v>88.3</v>
      </c>
    </row>
    <row r="24" spans="1:7" ht="12.75">
      <c r="A24" s="42" t="s">
        <v>30</v>
      </c>
      <c r="B24" s="41">
        <v>221.173</v>
      </c>
      <c r="C24" s="41">
        <v>220.473</v>
      </c>
      <c r="D24" s="41"/>
      <c r="E24" s="41"/>
      <c r="F24" s="41">
        <v>220.473</v>
      </c>
      <c r="G24" s="41">
        <v>36.473</v>
      </c>
    </row>
    <row r="25" spans="1:7" ht="12.75">
      <c r="A25" s="42" t="s">
        <v>31</v>
      </c>
      <c r="B25" s="41">
        <v>40.1</v>
      </c>
      <c r="C25" s="41">
        <v>40.1</v>
      </c>
      <c r="D25" s="41"/>
      <c r="E25" s="41"/>
      <c r="F25" s="41">
        <v>40.1</v>
      </c>
      <c r="G25" s="41">
        <v>20</v>
      </c>
    </row>
    <row r="26" spans="1:7" ht="12.75">
      <c r="A26" s="42" t="s">
        <v>32</v>
      </c>
      <c r="B26" s="41">
        <v>382.767</v>
      </c>
      <c r="C26" s="41"/>
      <c r="D26" s="41"/>
      <c r="E26" s="41"/>
      <c r="F26" s="41"/>
      <c r="G26" s="41"/>
    </row>
    <row r="27" spans="1:7" ht="12.75">
      <c r="A27" s="42" t="s">
        <v>33</v>
      </c>
      <c r="B27" s="41">
        <v>15705.3</v>
      </c>
      <c r="C27" s="41"/>
      <c r="D27" s="41"/>
      <c r="E27" s="41"/>
      <c r="F27" s="41"/>
      <c r="G27" s="41"/>
    </row>
    <row r="28" spans="1:7" ht="12.75">
      <c r="A28" s="42" t="s">
        <v>34</v>
      </c>
      <c r="B28" s="41">
        <v>1609.183</v>
      </c>
      <c r="C28" s="41">
        <v>967.176</v>
      </c>
      <c r="D28" s="41">
        <v>319.009</v>
      </c>
      <c r="E28" s="41">
        <v>68.995</v>
      </c>
      <c r="F28" s="41">
        <v>579.172</v>
      </c>
      <c r="G28" s="41">
        <v>49.266</v>
      </c>
    </row>
    <row r="29" spans="1:7" ht="12.75">
      <c r="A29" s="42" t="s">
        <v>35</v>
      </c>
      <c r="B29" s="41">
        <v>38.4</v>
      </c>
      <c r="C29" s="41">
        <v>38.4</v>
      </c>
      <c r="D29" s="41"/>
      <c r="E29" s="41"/>
      <c r="F29" s="41">
        <v>38.4</v>
      </c>
      <c r="G29" s="41">
        <v>10.4</v>
      </c>
    </row>
    <row r="30" spans="1:7" ht="12.75">
      <c r="A30" s="42" t="s">
        <v>36</v>
      </c>
      <c r="B30" s="41">
        <v>41.53</v>
      </c>
      <c r="C30" s="41">
        <v>40.1</v>
      </c>
      <c r="D30" s="41"/>
      <c r="E30" s="41"/>
      <c r="F30" s="41">
        <v>40.1</v>
      </c>
      <c r="G30" s="41">
        <v>8.5</v>
      </c>
    </row>
    <row r="31" spans="1:7" ht="12.75">
      <c r="A31" s="42" t="s">
        <v>37</v>
      </c>
      <c r="B31" s="41">
        <v>194.44</v>
      </c>
      <c r="C31" s="41"/>
      <c r="D31" s="41"/>
      <c r="E31" s="41"/>
      <c r="F31" s="41"/>
      <c r="G31" s="41"/>
    </row>
    <row r="32" spans="1:7" ht="12.75">
      <c r="A32" s="42" t="s">
        <v>38</v>
      </c>
      <c r="B32" s="41">
        <v>60.4</v>
      </c>
      <c r="C32" s="41">
        <v>60.4</v>
      </c>
      <c r="D32" s="41"/>
      <c r="E32" s="41"/>
      <c r="F32" s="41">
        <v>60.4</v>
      </c>
      <c r="G32" s="41">
        <v>60.4</v>
      </c>
    </row>
    <row r="33" spans="1:7" ht="12.75">
      <c r="A33" s="42" t="s">
        <v>39</v>
      </c>
      <c r="B33" s="41">
        <v>404.501</v>
      </c>
      <c r="C33" s="41">
        <v>404.501</v>
      </c>
      <c r="D33" s="41">
        <v>151.6</v>
      </c>
      <c r="E33" s="41"/>
      <c r="F33" s="41">
        <v>252.901</v>
      </c>
      <c r="G33" s="41">
        <v>65.7</v>
      </c>
    </row>
    <row r="34" spans="1:7" ht="12.75">
      <c r="A34" s="42" t="s">
        <v>40</v>
      </c>
      <c r="B34" s="41">
        <v>50.840999999999994</v>
      </c>
      <c r="C34" s="41">
        <v>50.840999999999994</v>
      </c>
      <c r="D34" s="41">
        <v>2.3</v>
      </c>
      <c r="E34" s="41"/>
      <c r="F34" s="41">
        <v>48.541</v>
      </c>
      <c r="G34" s="41">
        <v>14.641</v>
      </c>
    </row>
    <row r="35" spans="1:7" ht="12.75">
      <c r="A35" s="42" t="s">
        <v>42</v>
      </c>
      <c r="B35" s="41">
        <v>41.5</v>
      </c>
      <c r="C35" s="41">
        <v>41.5</v>
      </c>
      <c r="D35" s="41"/>
      <c r="E35" s="41"/>
      <c r="F35" s="41">
        <v>41.5</v>
      </c>
      <c r="G35" s="41">
        <v>11.5</v>
      </c>
    </row>
    <row r="36" spans="1:7" ht="12.75">
      <c r="A36" s="42" t="s">
        <v>43</v>
      </c>
      <c r="B36" s="41">
        <v>61343.075</v>
      </c>
      <c r="C36" s="41">
        <v>2022.6490000000001</v>
      </c>
      <c r="D36" s="41">
        <v>2012.8120000000001</v>
      </c>
      <c r="E36" s="41"/>
      <c r="F36" s="41">
        <v>9.837</v>
      </c>
      <c r="G36" s="41">
        <v>9.837</v>
      </c>
    </row>
    <row r="37" spans="1:7" ht="12.75">
      <c r="A37" s="42" t="s">
        <v>44</v>
      </c>
      <c r="B37" s="41">
        <v>1860.427</v>
      </c>
      <c r="C37" s="41">
        <v>1860.427</v>
      </c>
      <c r="D37" s="41">
        <v>1477.6</v>
      </c>
      <c r="E37" s="41">
        <v>24.5</v>
      </c>
      <c r="F37" s="41">
        <v>358.327</v>
      </c>
      <c r="G37" s="41">
        <v>1.227</v>
      </c>
    </row>
    <row r="38" spans="1:7" ht="12.75">
      <c r="A38" s="42" t="s">
        <v>45</v>
      </c>
      <c r="B38" s="41">
        <v>51.141</v>
      </c>
      <c r="C38" s="41"/>
      <c r="D38" s="41"/>
      <c r="E38" s="41"/>
      <c r="F38" s="41"/>
      <c r="G38" s="41"/>
    </row>
    <row r="39" spans="1:7" ht="12.75">
      <c r="A39" s="117"/>
      <c r="B39" s="41"/>
      <c r="C39" s="41"/>
      <c r="D39" s="41"/>
      <c r="E39" s="41"/>
      <c r="F39" s="41"/>
      <c r="G39" s="41"/>
    </row>
    <row r="40" spans="2:7" ht="12.75">
      <c r="B40" s="41"/>
      <c r="C40" s="41"/>
      <c r="D40" s="41"/>
      <c r="E40" s="41"/>
      <c r="F40" s="41"/>
      <c r="G40" s="41"/>
    </row>
    <row r="41" spans="1:7" ht="12.75">
      <c r="A41" s="125" t="s">
        <v>46</v>
      </c>
      <c r="B41" s="64">
        <v>311.164</v>
      </c>
      <c r="C41" s="64">
        <v>52.67</v>
      </c>
      <c r="D41" s="64"/>
      <c r="E41" s="64"/>
      <c r="F41" s="64">
        <v>52.67</v>
      </c>
      <c r="G41" s="64">
        <v>43.14</v>
      </c>
    </row>
    <row r="42" spans="1:7" ht="12.75">
      <c r="A42" s="65"/>
      <c r="B42" s="41"/>
      <c r="C42" s="41"/>
      <c r="D42" s="41"/>
      <c r="E42" s="41"/>
      <c r="F42" s="41"/>
      <c r="G42" s="41"/>
    </row>
    <row r="43" spans="1:7" ht="12.75">
      <c r="A43" s="65" t="s">
        <v>47</v>
      </c>
      <c r="B43" s="41">
        <v>9.49</v>
      </c>
      <c r="C43" s="42">
        <v>0.439</v>
      </c>
      <c r="D43" s="41"/>
      <c r="E43" s="41"/>
      <c r="F43" s="42">
        <v>0.439</v>
      </c>
      <c r="G43" s="41">
        <v>0.439</v>
      </c>
    </row>
    <row r="44" spans="1:7" ht="12.75">
      <c r="A44" s="65" t="s">
        <v>48</v>
      </c>
      <c r="B44" s="41">
        <v>51.266999999999996</v>
      </c>
      <c r="C44" s="42">
        <v>5.8</v>
      </c>
      <c r="D44" s="41"/>
      <c r="E44" s="41"/>
      <c r="F44" s="42">
        <v>5.8</v>
      </c>
      <c r="G44" s="41">
        <v>5.8</v>
      </c>
    </row>
    <row r="45" spans="1:7" ht="12.75">
      <c r="A45" s="65" t="s">
        <v>49</v>
      </c>
      <c r="B45" s="41">
        <v>55.45</v>
      </c>
      <c r="C45" s="42">
        <v>2.005</v>
      </c>
      <c r="D45" s="41"/>
      <c r="E45" s="41"/>
      <c r="F45" s="42">
        <v>2.005</v>
      </c>
      <c r="G45" s="41">
        <v>0.375</v>
      </c>
    </row>
    <row r="46" spans="1:7" ht="12.75">
      <c r="A46" s="65" t="s">
        <v>50</v>
      </c>
      <c r="B46" s="41">
        <v>154.756</v>
      </c>
      <c r="C46" s="42">
        <v>7.9</v>
      </c>
      <c r="D46" s="41"/>
      <c r="E46" s="41"/>
      <c r="F46" s="42">
        <v>7.9</v>
      </c>
      <c r="G46" s="41"/>
    </row>
    <row r="47" spans="1:7" ht="12.75">
      <c r="A47" s="65" t="s">
        <v>51</v>
      </c>
      <c r="B47" s="41">
        <v>40.2</v>
      </c>
      <c r="C47" s="42">
        <v>36.526</v>
      </c>
      <c r="D47" s="41"/>
      <c r="E47" s="41"/>
      <c r="F47" s="42">
        <v>36.526</v>
      </c>
      <c r="G47" s="41">
        <v>36.526</v>
      </c>
    </row>
    <row r="48" spans="2:7" ht="12.75">
      <c r="B48" s="41"/>
      <c r="D48" s="41"/>
      <c r="E48" s="41"/>
      <c r="G48" s="41"/>
    </row>
    <row r="49" spans="1:7" ht="12.75">
      <c r="A49" s="65"/>
      <c r="B49" s="41"/>
      <c r="C49" s="41"/>
      <c r="D49" s="41"/>
      <c r="E49" s="41"/>
      <c r="F49" s="41"/>
      <c r="G49" s="41"/>
    </row>
    <row r="50" spans="1:7" ht="12.75">
      <c r="A50" s="125" t="s">
        <v>52</v>
      </c>
      <c r="B50" s="64">
        <v>1593936.938</v>
      </c>
      <c r="C50" s="64">
        <v>1577031.456</v>
      </c>
      <c r="D50" s="64">
        <v>1335079.1</v>
      </c>
      <c r="E50" s="64">
        <v>1070</v>
      </c>
      <c r="F50" s="64">
        <v>240882.356</v>
      </c>
      <c r="G50" s="64">
        <v>1040.881</v>
      </c>
    </row>
    <row r="51" spans="2:7" ht="12.75">
      <c r="B51" s="41"/>
      <c r="C51" s="41"/>
      <c r="D51" s="41"/>
      <c r="E51" s="41"/>
      <c r="F51" s="41"/>
      <c r="G51" s="41"/>
    </row>
    <row r="52" spans="1:7" ht="12.75">
      <c r="A52" s="42" t="s">
        <v>53</v>
      </c>
      <c r="B52" s="41">
        <v>6.327999999999999</v>
      </c>
      <c r="C52" s="41">
        <v>6.327999999999999</v>
      </c>
      <c r="D52" s="41"/>
      <c r="E52" s="41"/>
      <c r="F52" s="41">
        <v>6.328</v>
      </c>
      <c r="G52" s="41">
        <v>4.75</v>
      </c>
    </row>
    <row r="53" spans="1:7" ht="12.75">
      <c r="A53" s="42" t="s">
        <v>54</v>
      </c>
      <c r="B53" s="41">
        <v>161.26</v>
      </c>
      <c r="C53" s="41">
        <v>18.4</v>
      </c>
      <c r="D53" s="41"/>
      <c r="E53" s="41"/>
      <c r="F53" s="41">
        <v>18.4</v>
      </c>
      <c r="G53" s="41"/>
    </row>
    <row r="54" spans="1:7" ht="12.75">
      <c r="A54" s="42" t="s">
        <v>55</v>
      </c>
      <c r="B54" s="41">
        <v>29</v>
      </c>
      <c r="C54" s="41">
        <v>29</v>
      </c>
      <c r="D54" s="41"/>
      <c r="E54" s="41"/>
      <c r="F54" s="41">
        <v>29</v>
      </c>
      <c r="G54" s="41">
        <v>5.9</v>
      </c>
    </row>
    <row r="55" spans="1:7" ht="12.75">
      <c r="A55" s="42" t="s">
        <v>56</v>
      </c>
      <c r="B55" s="41">
        <v>11.548</v>
      </c>
      <c r="C55" s="41">
        <v>11.548</v>
      </c>
      <c r="D55" s="41"/>
      <c r="E55" s="41"/>
      <c r="F55" s="41">
        <v>11.548</v>
      </c>
      <c r="G55" s="41">
        <v>11.548</v>
      </c>
    </row>
    <row r="56" spans="1:7" ht="12.75">
      <c r="A56" s="42" t="s">
        <v>57</v>
      </c>
      <c r="B56" s="41">
        <v>49815.628000000004</v>
      </c>
      <c r="C56" s="41">
        <v>49803.869000000006</v>
      </c>
      <c r="D56" s="41"/>
      <c r="E56" s="41"/>
      <c r="F56" s="41">
        <v>49803.869</v>
      </c>
      <c r="G56" s="41">
        <v>1.45</v>
      </c>
    </row>
    <row r="57" spans="1:7" ht="12.75">
      <c r="A57" s="42" t="s">
        <v>58</v>
      </c>
      <c r="B57" s="41">
        <v>33.933</v>
      </c>
      <c r="C57" s="41">
        <v>33.933</v>
      </c>
      <c r="D57" s="41"/>
      <c r="E57" s="41"/>
      <c r="F57" s="41">
        <v>33.933</v>
      </c>
      <c r="G57" s="41">
        <v>18.997</v>
      </c>
    </row>
    <row r="58" spans="1:7" ht="12.75">
      <c r="A58" s="42" t="s">
        <v>59</v>
      </c>
      <c r="B58" s="41">
        <v>32.32</v>
      </c>
      <c r="C58" s="41">
        <v>32.32</v>
      </c>
      <c r="D58" s="41"/>
      <c r="E58" s="41"/>
      <c r="F58" s="41">
        <v>32.32</v>
      </c>
      <c r="G58" s="41">
        <v>32.32</v>
      </c>
    </row>
    <row r="59" spans="1:7" ht="12.75">
      <c r="A59" s="42" t="s">
        <v>60</v>
      </c>
      <c r="B59" s="41">
        <v>14950.513</v>
      </c>
      <c r="C59" s="41">
        <v>14950.513</v>
      </c>
      <c r="D59" s="41">
        <v>14794.52</v>
      </c>
      <c r="E59" s="41">
        <v>20</v>
      </c>
      <c r="F59" s="41">
        <v>135.993</v>
      </c>
      <c r="G59" s="41" t="s">
        <v>322</v>
      </c>
    </row>
    <row r="60" spans="1:7" ht="12.75">
      <c r="A60" s="42" t="s">
        <v>61</v>
      </c>
      <c r="B60" s="41">
        <v>1316.133</v>
      </c>
      <c r="C60" s="41">
        <v>1314.907</v>
      </c>
      <c r="D60" s="41"/>
      <c r="E60" s="41"/>
      <c r="F60" s="41">
        <v>1314.907</v>
      </c>
      <c r="G60" s="41" t="s">
        <v>306</v>
      </c>
    </row>
    <row r="61" spans="1:7" ht="12.75">
      <c r="A61" s="42" t="s">
        <v>62</v>
      </c>
      <c r="B61" s="41">
        <v>9280.781000000003</v>
      </c>
      <c r="C61" s="41">
        <v>2259.322</v>
      </c>
      <c r="D61" s="41"/>
      <c r="E61" s="41">
        <v>1050</v>
      </c>
      <c r="F61" s="41">
        <v>1209.3220000000001</v>
      </c>
      <c r="G61" s="41">
        <v>862.384</v>
      </c>
    </row>
    <row r="62" spans="1:7" ht="12.75">
      <c r="A62" s="42" t="s">
        <v>63</v>
      </c>
      <c r="B62" s="41"/>
      <c r="C62" s="41"/>
      <c r="D62" s="41"/>
      <c r="E62" s="41"/>
      <c r="F62" s="41"/>
      <c r="G62" s="41" t="s">
        <v>306</v>
      </c>
    </row>
    <row r="63" spans="1:7" ht="12.75">
      <c r="A63" s="42" t="s">
        <v>64</v>
      </c>
      <c r="B63" s="41">
        <v>1060.383</v>
      </c>
      <c r="C63" s="41">
        <v>1060.383</v>
      </c>
      <c r="D63" s="41"/>
      <c r="E63" s="41"/>
      <c r="F63" s="41">
        <v>1060.383</v>
      </c>
      <c r="G63" s="41">
        <v>843.283</v>
      </c>
    </row>
    <row r="64" spans="1:7" ht="12.75">
      <c r="A64" s="42" t="s">
        <v>65</v>
      </c>
      <c r="B64" s="41"/>
      <c r="C64" s="41"/>
      <c r="D64" s="41"/>
      <c r="E64" s="41"/>
      <c r="F64" s="41" t="s">
        <v>306</v>
      </c>
      <c r="G64" s="41" t="s">
        <v>322</v>
      </c>
    </row>
    <row r="65" spans="1:7" ht="12.75">
      <c r="A65" s="42" t="s">
        <v>66</v>
      </c>
      <c r="B65" s="41">
        <v>19.101</v>
      </c>
      <c r="C65" s="41">
        <v>19.101</v>
      </c>
      <c r="D65" s="41"/>
      <c r="E65" s="41"/>
      <c r="F65" s="41">
        <v>19.101</v>
      </c>
      <c r="G65" s="41">
        <v>19.101</v>
      </c>
    </row>
    <row r="66" spans="1:7" ht="12.75">
      <c r="A66" s="42" t="s">
        <v>67</v>
      </c>
      <c r="B66" s="41">
        <v>91.241</v>
      </c>
      <c r="C66" s="41">
        <v>91.241</v>
      </c>
      <c r="D66" s="41"/>
      <c r="E66" s="41"/>
      <c r="F66" s="41">
        <v>91.241</v>
      </c>
      <c r="G66" s="41" t="s">
        <v>322</v>
      </c>
    </row>
    <row r="67" spans="1:7" ht="12.75">
      <c r="A67" s="42" t="s">
        <v>68</v>
      </c>
      <c r="B67" s="41"/>
      <c r="C67" s="41"/>
      <c r="D67" s="41"/>
      <c r="E67" s="41"/>
      <c r="F67" s="41" t="s">
        <v>322</v>
      </c>
      <c r="G67" s="41" t="s">
        <v>306</v>
      </c>
    </row>
    <row r="68" spans="1:7" ht="12.75">
      <c r="A68" s="42" t="s">
        <v>69</v>
      </c>
      <c r="B68" s="41">
        <v>23.415</v>
      </c>
      <c r="C68" s="41">
        <v>23.415</v>
      </c>
      <c r="D68" s="41"/>
      <c r="E68" s="41"/>
      <c r="F68" s="41">
        <v>23.415</v>
      </c>
      <c r="G68" s="41" t="s">
        <v>306</v>
      </c>
    </row>
    <row r="69" spans="1:7" ht="12.75">
      <c r="A69" s="42" t="s">
        <v>70</v>
      </c>
      <c r="B69" s="41"/>
      <c r="C69" s="41"/>
      <c r="D69" s="41"/>
      <c r="E69" s="41"/>
      <c r="F69" s="41" t="s">
        <v>306</v>
      </c>
      <c r="G69" s="41" t="s">
        <v>306</v>
      </c>
    </row>
    <row r="70" spans="1:7" ht="12.75">
      <c r="A70" s="42" t="s">
        <v>71</v>
      </c>
      <c r="B70" s="41"/>
      <c r="C70" s="41"/>
      <c r="D70" s="41"/>
      <c r="E70" s="41"/>
      <c r="F70" s="41"/>
      <c r="G70" s="41"/>
    </row>
    <row r="71" spans="1:7" ht="12.75">
      <c r="A71" s="42" t="s">
        <v>72</v>
      </c>
      <c r="B71" s="41">
        <v>2.41</v>
      </c>
      <c r="C71" s="41">
        <v>2.41</v>
      </c>
      <c r="D71" s="41"/>
      <c r="E71" s="41"/>
      <c r="F71" s="41">
        <v>2.41</v>
      </c>
      <c r="G71" s="41">
        <v>2.41</v>
      </c>
    </row>
    <row r="72" spans="1:7" ht="12.75">
      <c r="A72" s="42" t="s">
        <v>73</v>
      </c>
      <c r="B72" s="41">
        <v>27.732999999999997</v>
      </c>
      <c r="C72" s="41">
        <v>27.732999999999997</v>
      </c>
      <c r="D72" s="41"/>
      <c r="E72" s="41"/>
      <c r="F72" s="41">
        <v>27.732999999999997</v>
      </c>
      <c r="G72" s="41">
        <v>5.188</v>
      </c>
    </row>
    <row r="73" spans="1:7" ht="12.75">
      <c r="A73" s="42" t="s">
        <v>74</v>
      </c>
      <c r="B73" s="41">
        <v>59722.11599999999</v>
      </c>
      <c r="C73" s="41">
        <v>59722.05599999999</v>
      </c>
      <c r="D73" s="41"/>
      <c r="E73" s="41"/>
      <c r="F73" s="41">
        <v>59722.056</v>
      </c>
      <c r="G73" s="41">
        <v>2.556</v>
      </c>
    </row>
    <row r="74" spans="1:7" ht="12.75">
      <c r="A74" s="42" t="s">
        <v>75</v>
      </c>
      <c r="B74" s="41">
        <v>68292.29</v>
      </c>
      <c r="C74" s="41">
        <v>68292.29</v>
      </c>
      <c r="D74" s="41"/>
      <c r="E74" s="41"/>
      <c r="F74" s="41">
        <v>68292.29</v>
      </c>
      <c r="G74" s="41">
        <v>92.048</v>
      </c>
    </row>
    <row r="75" spans="1:7" ht="12.75">
      <c r="A75" s="42" t="s">
        <v>76</v>
      </c>
      <c r="B75" s="41">
        <v>366892.72599999997</v>
      </c>
      <c r="C75" s="41">
        <v>366892.72599999997</v>
      </c>
      <c r="D75" s="41">
        <v>355767.83</v>
      </c>
      <c r="E75" s="41"/>
      <c r="F75" s="41">
        <v>11124.895999999999</v>
      </c>
      <c r="G75" s="41"/>
    </row>
    <row r="76" spans="1:7" ht="12.75">
      <c r="A76" s="42" t="s">
        <v>77</v>
      </c>
      <c r="B76" s="41">
        <v>5.047000000000001</v>
      </c>
      <c r="C76" s="41">
        <v>2.701</v>
      </c>
      <c r="D76" s="41"/>
      <c r="E76" s="41"/>
      <c r="F76" s="41">
        <v>2.701</v>
      </c>
      <c r="G76" s="41"/>
    </row>
    <row r="77" spans="1:7" ht="12.75">
      <c r="A77" s="42" t="s">
        <v>78</v>
      </c>
      <c r="B77" s="41">
        <v>443.3</v>
      </c>
      <c r="C77" s="41">
        <v>443.3</v>
      </c>
      <c r="D77" s="41"/>
      <c r="E77" s="41"/>
      <c r="F77" s="41">
        <v>443.3</v>
      </c>
      <c r="G77" s="41"/>
    </row>
    <row r="78" spans="1:7" ht="12.75">
      <c r="A78" s="42" t="s">
        <v>79</v>
      </c>
      <c r="B78" s="41">
        <v>10078.932999999999</v>
      </c>
      <c r="C78" s="41">
        <v>472.931</v>
      </c>
      <c r="D78" s="41">
        <v>472.931</v>
      </c>
      <c r="E78" s="41"/>
      <c r="F78" s="41"/>
      <c r="G78" s="41"/>
    </row>
    <row r="79" spans="1:7" ht="12.75">
      <c r="A79" s="42" t="s">
        <v>80</v>
      </c>
      <c r="B79" s="41">
        <v>276.496</v>
      </c>
      <c r="C79" s="41">
        <v>276.496</v>
      </c>
      <c r="D79" s="41"/>
      <c r="E79" s="41"/>
      <c r="F79" s="41">
        <v>276.496</v>
      </c>
      <c r="G79" s="41"/>
    </row>
    <row r="80" spans="1:7" ht="12.75">
      <c r="A80" s="42" t="s">
        <v>81</v>
      </c>
      <c r="B80" s="41">
        <v>25929.082000000002</v>
      </c>
      <c r="C80" s="41">
        <v>25809.312</v>
      </c>
      <c r="D80" s="41"/>
      <c r="E80" s="41"/>
      <c r="F80" s="41">
        <v>25809.312</v>
      </c>
      <c r="G80" s="41" t="s">
        <v>306</v>
      </c>
    </row>
    <row r="81" spans="1:7" ht="12.75">
      <c r="A81" s="42" t="s">
        <v>82</v>
      </c>
      <c r="B81" s="41">
        <v>28.5</v>
      </c>
      <c r="C81" s="41">
        <v>28.5</v>
      </c>
      <c r="D81" s="41"/>
      <c r="E81" s="41"/>
      <c r="F81" s="41">
        <v>28.5</v>
      </c>
      <c r="G81" s="41"/>
    </row>
    <row r="82" spans="1:7" ht="12.75">
      <c r="A82" s="42" t="s">
        <v>83</v>
      </c>
      <c r="B82" s="41">
        <v>986600.8609999999</v>
      </c>
      <c r="C82" s="41">
        <v>986600.8609999999</v>
      </c>
      <c r="D82" s="41">
        <v>964043.819</v>
      </c>
      <c r="E82" s="41"/>
      <c r="F82" s="41">
        <v>22557.041999999998</v>
      </c>
      <c r="G82" s="41">
        <v>1.33</v>
      </c>
    </row>
    <row r="83" spans="2:7" ht="12.75">
      <c r="B83" s="41"/>
      <c r="C83" s="41"/>
      <c r="D83" s="41"/>
      <c r="E83" s="41"/>
      <c r="F83" s="41"/>
      <c r="G83" s="41"/>
    </row>
    <row r="84" spans="1:7" ht="12.75">
      <c r="A84" s="117"/>
      <c r="B84" s="41"/>
      <c r="C84" s="41"/>
      <c r="D84" s="41"/>
      <c r="E84" s="41"/>
      <c r="F84" s="41"/>
      <c r="G84" s="41"/>
    </row>
    <row r="85" spans="1:7" ht="12.75">
      <c r="A85" s="125" t="s">
        <v>84</v>
      </c>
      <c r="B85" s="64">
        <v>30182.07139396901</v>
      </c>
      <c r="C85" s="64">
        <v>30182.07139396901</v>
      </c>
      <c r="D85" s="64">
        <v>28866</v>
      </c>
      <c r="E85" s="64">
        <v>10.53159</v>
      </c>
      <c r="F85" s="64">
        <v>1305.5398039690135</v>
      </c>
      <c r="G85" s="64">
        <v>539.80174</v>
      </c>
    </row>
    <row r="86" spans="1:7" ht="12.75">
      <c r="A86" s="65"/>
      <c r="E86" s="41"/>
      <c r="F86" s="41"/>
      <c r="G86" s="41"/>
    </row>
    <row r="87" spans="1:7" ht="12.75">
      <c r="A87" s="65" t="s">
        <v>85</v>
      </c>
      <c r="B87" s="41">
        <v>471.8</v>
      </c>
      <c r="C87" s="41">
        <v>471.8</v>
      </c>
      <c r="D87" s="41"/>
      <c r="E87" s="41"/>
      <c r="F87" s="41">
        <v>471.8</v>
      </c>
      <c r="G87" s="41"/>
    </row>
    <row r="88" spans="1:7" ht="12.75">
      <c r="A88" s="65" t="s">
        <v>86</v>
      </c>
      <c r="B88" s="41">
        <v>116.9073939690135</v>
      </c>
      <c r="C88" s="41">
        <v>116.9073939690135</v>
      </c>
      <c r="D88" s="41"/>
      <c r="E88" s="41">
        <v>10.53159</v>
      </c>
      <c r="F88" s="41">
        <v>106.3758039690135</v>
      </c>
      <c r="G88" s="41">
        <v>67.60974</v>
      </c>
    </row>
    <row r="89" spans="1:7" ht="12.75">
      <c r="A89" s="65" t="s">
        <v>87</v>
      </c>
      <c r="B89" s="41">
        <v>18.4</v>
      </c>
      <c r="C89" s="41">
        <v>18.4</v>
      </c>
      <c r="D89" s="41"/>
      <c r="E89" s="41"/>
      <c r="F89" s="41">
        <v>18.4</v>
      </c>
      <c r="G89" s="41">
        <v>4.8</v>
      </c>
    </row>
    <row r="90" spans="1:7" ht="12.75">
      <c r="A90" s="65" t="s">
        <v>88</v>
      </c>
      <c r="B90" s="41">
        <v>525.577</v>
      </c>
      <c r="C90" s="41">
        <v>525.577</v>
      </c>
      <c r="D90" s="41">
        <v>516</v>
      </c>
      <c r="E90" s="41"/>
      <c r="F90" s="41">
        <v>9.577</v>
      </c>
      <c r="G90" s="41">
        <v>9.577</v>
      </c>
    </row>
    <row r="91" spans="1:7" ht="12.75">
      <c r="A91" s="65" t="s">
        <v>89</v>
      </c>
      <c r="B91" s="41">
        <v>17.66</v>
      </c>
      <c r="C91" s="41">
        <v>17.66</v>
      </c>
      <c r="D91" s="41"/>
      <c r="E91" s="41"/>
      <c r="F91" s="41">
        <v>17.66</v>
      </c>
      <c r="G91" s="41"/>
    </row>
    <row r="92" spans="1:7" ht="12.75">
      <c r="A92" s="65" t="s">
        <v>90</v>
      </c>
      <c r="B92" s="41">
        <v>71.75</v>
      </c>
      <c r="C92" s="41">
        <v>71.75</v>
      </c>
      <c r="D92" s="41"/>
      <c r="E92" s="41"/>
      <c r="F92" s="41">
        <v>71.75</v>
      </c>
      <c r="G92" s="41">
        <v>65.612</v>
      </c>
    </row>
    <row r="93" spans="1:7" ht="12.75">
      <c r="A93" s="65" t="s">
        <v>91</v>
      </c>
      <c r="B93" s="41">
        <v>28026.51</v>
      </c>
      <c r="C93" s="41">
        <v>28026.51</v>
      </c>
      <c r="D93" s="41">
        <v>28000</v>
      </c>
      <c r="E93" s="41"/>
      <c r="F93" s="41">
        <v>26.51</v>
      </c>
      <c r="G93" s="41">
        <v>8.376</v>
      </c>
    </row>
    <row r="94" spans="1:7" ht="12.75">
      <c r="A94" s="65" t="s">
        <v>92</v>
      </c>
      <c r="B94" s="41">
        <v>320</v>
      </c>
      <c r="C94" s="41">
        <v>320</v>
      </c>
      <c r="D94" s="41"/>
      <c r="E94" s="41"/>
      <c r="F94" s="41">
        <v>320</v>
      </c>
      <c r="G94" s="41">
        <v>320</v>
      </c>
    </row>
    <row r="95" spans="1:7" ht="12.75">
      <c r="A95" s="65" t="s">
        <v>93</v>
      </c>
      <c r="B95" s="41">
        <v>488.154</v>
      </c>
      <c r="C95" s="41">
        <v>488.154</v>
      </c>
      <c r="D95" s="41">
        <v>350</v>
      </c>
      <c r="E95" s="41"/>
      <c r="F95" s="41">
        <v>138.154</v>
      </c>
      <c r="G95" s="41">
        <v>57.673</v>
      </c>
    </row>
    <row r="96" spans="1:7" ht="12.75">
      <c r="A96" s="65" t="s">
        <v>94</v>
      </c>
      <c r="B96" s="41">
        <v>47.602</v>
      </c>
      <c r="C96" s="41">
        <v>47.602</v>
      </c>
      <c r="D96" s="41"/>
      <c r="E96" s="41"/>
      <c r="F96" s="41">
        <v>47.602</v>
      </c>
      <c r="G96" s="41"/>
    </row>
    <row r="97" spans="1:7" ht="12.75">
      <c r="A97" s="65" t="s">
        <v>95</v>
      </c>
      <c r="B97" s="41">
        <v>39.8</v>
      </c>
      <c r="C97" s="41">
        <v>39.8</v>
      </c>
      <c r="D97" s="41"/>
      <c r="E97" s="41"/>
      <c r="F97" s="41">
        <v>39.8</v>
      </c>
      <c r="G97" s="41"/>
    </row>
    <row r="98" spans="1:7" ht="12.75">
      <c r="A98" s="65" t="s">
        <v>96</v>
      </c>
      <c r="B98" s="41">
        <v>37.911</v>
      </c>
      <c r="C98" s="41">
        <v>37.911</v>
      </c>
      <c r="D98" s="41"/>
      <c r="E98" s="41"/>
      <c r="F98" s="41">
        <v>37.911</v>
      </c>
      <c r="G98" s="41">
        <v>6.154</v>
      </c>
    </row>
    <row r="99" spans="1:7" ht="12.75">
      <c r="A99" s="65"/>
      <c r="B99" s="41"/>
      <c r="C99" s="41"/>
      <c r="E99" s="41"/>
      <c r="F99" s="41"/>
      <c r="G99" s="41"/>
    </row>
    <row r="100" spans="1:7" ht="12.75">
      <c r="A100" s="65"/>
      <c r="B100" s="41"/>
      <c r="C100" s="41"/>
      <c r="D100" s="41"/>
      <c r="E100" s="41"/>
      <c r="F100" s="41"/>
      <c r="G100" s="41"/>
    </row>
    <row r="101" spans="1:7" ht="12.75">
      <c r="A101" s="72" t="s">
        <v>97</v>
      </c>
      <c r="B101" s="64">
        <v>8425.5</v>
      </c>
      <c r="C101" s="64">
        <v>6764.423</v>
      </c>
      <c r="D101" s="64">
        <v>4854.981</v>
      </c>
      <c r="E101" s="64"/>
      <c r="F101" s="64">
        <v>1909.442</v>
      </c>
      <c r="G101" s="64">
        <v>465.534</v>
      </c>
    </row>
    <row r="102" spans="1:7" ht="12.75">
      <c r="A102" s="117"/>
      <c r="B102" s="41"/>
      <c r="C102" s="41"/>
      <c r="D102" s="41"/>
      <c r="E102" s="41"/>
      <c r="F102" s="41"/>
      <c r="G102" s="41"/>
    </row>
    <row r="103" spans="1:7" ht="12.75">
      <c r="A103" s="42" t="s">
        <v>98</v>
      </c>
      <c r="B103" s="41">
        <v>18.835</v>
      </c>
      <c r="C103" s="41">
        <v>18.835</v>
      </c>
      <c r="D103" s="41"/>
      <c r="E103" s="41"/>
      <c r="F103" s="41">
        <v>18.835</v>
      </c>
      <c r="G103" s="41">
        <v>18.235</v>
      </c>
    </row>
    <row r="104" spans="1:7" ht="12.75">
      <c r="A104" s="42" t="s">
        <v>99</v>
      </c>
      <c r="B104" s="41">
        <v>30.944000000000003</v>
      </c>
      <c r="C104" s="41">
        <v>30.944000000000003</v>
      </c>
      <c r="D104" s="41"/>
      <c r="E104" s="41"/>
      <c r="F104" s="41">
        <v>30.944000000000003</v>
      </c>
      <c r="G104" s="41">
        <v>6.212000000000001</v>
      </c>
    </row>
    <row r="105" spans="1:7" ht="12.75">
      <c r="A105" s="42" t="s">
        <v>100</v>
      </c>
      <c r="B105" s="41">
        <v>27.2</v>
      </c>
      <c r="C105" s="41">
        <v>27.2</v>
      </c>
      <c r="D105" s="41"/>
      <c r="E105" s="41"/>
      <c r="F105" s="41">
        <v>27.2</v>
      </c>
      <c r="G105" s="41">
        <v>27.2</v>
      </c>
    </row>
    <row r="106" spans="1:7" ht="12.75">
      <c r="A106" s="42" t="s">
        <v>101</v>
      </c>
      <c r="B106" s="41">
        <v>1794.48</v>
      </c>
      <c r="C106" s="41">
        <v>139</v>
      </c>
      <c r="D106" s="41"/>
      <c r="E106" s="41"/>
      <c r="F106" s="41">
        <v>139</v>
      </c>
      <c r="G106" s="41"/>
    </row>
    <row r="107" spans="1:7" ht="12.75">
      <c r="A107" s="42" t="s">
        <v>102</v>
      </c>
      <c r="B107" s="41">
        <v>20.6</v>
      </c>
      <c r="C107" s="41">
        <v>20.6</v>
      </c>
      <c r="D107" s="41"/>
      <c r="E107" s="41"/>
      <c r="F107" s="41">
        <v>20.6</v>
      </c>
      <c r="G107" s="41">
        <v>20.6</v>
      </c>
    </row>
    <row r="108" spans="1:7" ht="12.75">
      <c r="A108" s="42" t="s">
        <v>103</v>
      </c>
      <c r="B108" s="41">
        <v>11.2</v>
      </c>
      <c r="C108" s="41">
        <v>11.2</v>
      </c>
      <c r="D108" s="41"/>
      <c r="E108" s="41"/>
      <c r="F108" s="41">
        <v>11.2</v>
      </c>
      <c r="G108" s="41">
        <v>8</v>
      </c>
    </row>
    <row r="109" spans="1:7" ht="12.75">
      <c r="A109" s="42" t="s">
        <v>104</v>
      </c>
      <c r="B109" s="41">
        <v>57.076</v>
      </c>
      <c r="C109" s="41">
        <v>57.076</v>
      </c>
      <c r="D109" s="41"/>
      <c r="E109" s="41"/>
      <c r="F109" s="41">
        <v>57.076</v>
      </c>
      <c r="G109" s="41">
        <v>50.9</v>
      </c>
    </row>
    <row r="110" spans="1:7" ht="12.75">
      <c r="A110" s="42" t="s">
        <v>105</v>
      </c>
      <c r="B110" s="41">
        <v>20.1</v>
      </c>
      <c r="C110" s="41">
        <v>20.1</v>
      </c>
      <c r="D110" s="41"/>
      <c r="E110" s="41"/>
      <c r="F110" s="41">
        <v>20.1</v>
      </c>
      <c r="G110" s="41">
        <v>20.1</v>
      </c>
    </row>
    <row r="111" spans="1:7" ht="12.75">
      <c r="A111" s="42" t="s">
        <v>106</v>
      </c>
      <c r="B111" s="41">
        <v>22.38</v>
      </c>
      <c r="C111" s="41">
        <v>22.38</v>
      </c>
      <c r="D111" s="41"/>
      <c r="E111" s="41"/>
      <c r="F111" s="41">
        <v>22.38</v>
      </c>
      <c r="G111" s="41">
        <v>22.38</v>
      </c>
    </row>
    <row r="112" spans="1:7" ht="12.75">
      <c r="A112" s="42" t="s">
        <v>107</v>
      </c>
      <c r="B112" s="41">
        <v>41.6</v>
      </c>
      <c r="C112" s="41">
        <v>41.6</v>
      </c>
      <c r="D112" s="41"/>
      <c r="E112" s="41"/>
      <c r="F112" s="41">
        <v>41.6</v>
      </c>
      <c r="G112" s="41">
        <v>14.6</v>
      </c>
    </row>
    <row r="113" spans="1:7" ht="12.75">
      <c r="A113" s="42" t="s">
        <v>108</v>
      </c>
      <c r="B113" s="41">
        <v>1231.4</v>
      </c>
      <c r="C113" s="41">
        <v>1231.4</v>
      </c>
      <c r="D113" s="41"/>
      <c r="E113" s="41"/>
      <c r="F113" s="41">
        <v>1231.4</v>
      </c>
      <c r="G113" s="41">
        <v>4.4</v>
      </c>
    </row>
    <row r="114" spans="1:7" ht="12.75">
      <c r="A114" s="42" t="s">
        <v>109</v>
      </c>
      <c r="B114" s="41">
        <v>33.705</v>
      </c>
      <c r="C114" s="41">
        <v>28.108</v>
      </c>
      <c r="D114" s="41"/>
      <c r="E114" s="41"/>
      <c r="F114" s="41">
        <v>28.108</v>
      </c>
      <c r="G114" s="41">
        <v>16.108</v>
      </c>
    </row>
    <row r="115" spans="1:7" ht="12.75">
      <c r="A115" s="42" t="s">
        <v>110</v>
      </c>
      <c r="B115" s="41">
        <v>4816</v>
      </c>
      <c r="C115" s="41">
        <v>4816</v>
      </c>
      <c r="D115" s="41">
        <v>4800</v>
      </c>
      <c r="E115" s="41"/>
      <c r="F115" s="41">
        <v>16</v>
      </c>
      <c r="G115" s="41">
        <v>16</v>
      </c>
    </row>
    <row r="116" spans="1:7" ht="12.75">
      <c r="A116" s="42" t="s">
        <v>111</v>
      </c>
      <c r="B116" s="41">
        <v>250.68099999999998</v>
      </c>
      <c r="C116" s="41">
        <v>250.68099999999998</v>
      </c>
      <c r="D116" s="41">
        <v>54.981</v>
      </c>
      <c r="E116" s="41"/>
      <c r="F116" s="41">
        <v>195.7</v>
      </c>
      <c r="G116" s="41">
        <v>195</v>
      </c>
    </row>
    <row r="117" spans="1:7" ht="12.75">
      <c r="A117" s="42" t="s">
        <v>112</v>
      </c>
      <c r="B117" s="41">
        <v>3.78</v>
      </c>
      <c r="C117" s="41">
        <v>3.78</v>
      </c>
      <c r="D117" s="41"/>
      <c r="E117" s="41"/>
      <c r="F117" s="41">
        <v>3.78</v>
      </c>
      <c r="G117" s="41">
        <v>0.28</v>
      </c>
    </row>
    <row r="118" spans="1:7" ht="12.75">
      <c r="A118" s="42" t="s">
        <v>113</v>
      </c>
      <c r="B118" s="41">
        <v>45.519</v>
      </c>
      <c r="C118" s="41">
        <v>45.519</v>
      </c>
      <c r="D118" s="41"/>
      <c r="E118" s="41"/>
      <c r="F118" s="41">
        <v>45.519</v>
      </c>
      <c r="G118" s="41">
        <v>45.519</v>
      </c>
    </row>
    <row r="119" spans="1:7" ht="12.75">
      <c r="A119" s="117"/>
      <c r="B119" s="41"/>
      <c r="C119" s="41"/>
      <c r="D119" s="41"/>
      <c r="E119" s="41"/>
      <c r="F119" s="41"/>
      <c r="G119" s="41"/>
    </row>
    <row r="120" spans="1:7" ht="12.75">
      <c r="A120" s="117"/>
      <c r="B120" s="41"/>
      <c r="C120" s="41"/>
      <c r="D120" s="41"/>
      <c r="E120" s="41"/>
      <c r="F120" s="41"/>
      <c r="G120" s="41"/>
    </row>
    <row r="121" spans="1:7" ht="12.75">
      <c r="A121" s="70" t="s">
        <v>114</v>
      </c>
      <c r="B121" s="64">
        <v>1418.549</v>
      </c>
      <c r="C121" s="64">
        <v>293.706331700212</v>
      </c>
      <c r="D121" s="64">
        <v>1.211</v>
      </c>
      <c r="E121" s="64"/>
      <c r="F121" s="64">
        <v>292.495331700212</v>
      </c>
      <c r="G121" s="64">
        <v>200.21859999999998</v>
      </c>
    </row>
    <row r="122" spans="1:7" ht="12.75">
      <c r="A122" s="117"/>
      <c r="B122" s="41"/>
      <c r="C122" s="41"/>
      <c r="D122" s="41"/>
      <c r="E122" s="41"/>
      <c r="F122" s="41"/>
      <c r="G122" s="41"/>
    </row>
    <row r="123" spans="1:7" ht="12.75">
      <c r="A123" s="42" t="s">
        <v>115</v>
      </c>
      <c r="B123" s="41">
        <v>480.761</v>
      </c>
      <c r="C123" s="41">
        <v>6.693</v>
      </c>
      <c r="D123" s="41"/>
      <c r="E123" s="41"/>
      <c r="F123" s="41">
        <v>6.693</v>
      </c>
      <c r="G123" s="41"/>
    </row>
    <row r="124" spans="1:7" ht="12.75">
      <c r="A124" s="42" t="s">
        <v>116</v>
      </c>
      <c r="B124" s="41">
        <v>629.2370000000001</v>
      </c>
      <c r="C124" s="41">
        <v>2.2</v>
      </c>
      <c r="D124" s="41"/>
      <c r="E124" s="41"/>
      <c r="F124" s="41">
        <v>2.2</v>
      </c>
      <c r="G124" s="41">
        <v>2.2</v>
      </c>
    </row>
    <row r="125" spans="1:7" ht="12.75">
      <c r="A125" s="42" t="s">
        <v>117</v>
      </c>
      <c r="B125" s="41">
        <v>65.265</v>
      </c>
      <c r="C125" s="41">
        <v>65.265</v>
      </c>
      <c r="D125" s="41"/>
      <c r="E125" s="41"/>
      <c r="F125" s="41">
        <v>65.265</v>
      </c>
      <c r="G125" s="41">
        <v>32.5</v>
      </c>
    </row>
    <row r="126" spans="1:7" ht="12.75">
      <c r="A126" s="42" t="s">
        <v>118</v>
      </c>
      <c r="B126" s="41">
        <v>40.715</v>
      </c>
      <c r="C126" s="41">
        <v>40.715</v>
      </c>
      <c r="D126" s="41"/>
      <c r="E126" s="41"/>
      <c r="F126" s="41">
        <v>40.715</v>
      </c>
      <c r="G126" s="41">
        <v>4.166</v>
      </c>
    </row>
    <row r="127" spans="1:7" ht="12.75">
      <c r="A127" s="42" t="s">
        <v>119</v>
      </c>
      <c r="B127" s="41">
        <v>29.327</v>
      </c>
      <c r="C127" s="41">
        <v>29.327</v>
      </c>
      <c r="D127" s="41"/>
      <c r="E127" s="41"/>
      <c r="F127" s="41">
        <v>29.327</v>
      </c>
      <c r="G127" s="41"/>
    </row>
    <row r="128" spans="1:7" ht="12.75">
      <c r="A128" s="42" t="s">
        <v>120</v>
      </c>
      <c r="B128" s="41">
        <v>7.51</v>
      </c>
      <c r="C128" s="41">
        <v>7.51</v>
      </c>
      <c r="D128" s="41"/>
      <c r="E128" s="41"/>
      <c r="F128" s="41">
        <v>7.51</v>
      </c>
      <c r="G128" s="41">
        <v>0.09</v>
      </c>
    </row>
    <row r="129" spans="1:7" ht="12.75">
      <c r="A129" s="42" t="s">
        <v>121</v>
      </c>
      <c r="B129" s="41">
        <v>15.386000000000001</v>
      </c>
      <c r="C129" s="41">
        <v>2.786</v>
      </c>
      <c r="D129" s="41"/>
      <c r="E129" s="41"/>
      <c r="F129" s="41">
        <v>2.786</v>
      </c>
      <c r="G129" s="41">
        <v>2.786</v>
      </c>
    </row>
    <row r="130" spans="1:7" ht="12.75">
      <c r="A130" s="42" t="s">
        <v>122</v>
      </c>
      <c r="B130" s="41">
        <v>4.884</v>
      </c>
      <c r="C130" s="41">
        <v>3.569</v>
      </c>
      <c r="D130" s="41"/>
      <c r="E130" s="41"/>
      <c r="F130" s="41">
        <v>3.569</v>
      </c>
      <c r="G130" s="41">
        <v>2.981</v>
      </c>
    </row>
    <row r="131" spans="1:7" ht="12.75">
      <c r="A131" s="42" t="s">
        <v>123</v>
      </c>
      <c r="B131" s="41">
        <v>9.19</v>
      </c>
      <c r="C131" s="41">
        <v>9.19</v>
      </c>
      <c r="D131" s="41"/>
      <c r="E131" s="41"/>
      <c r="F131" s="41">
        <v>9.19</v>
      </c>
      <c r="G131" s="41">
        <v>9.19</v>
      </c>
    </row>
    <row r="132" spans="1:7" ht="12.75">
      <c r="A132" s="42" t="s">
        <v>124</v>
      </c>
      <c r="B132" s="41">
        <v>37.304</v>
      </c>
      <c r="C132" s="41">
        <v>28.565</v>
      </c>
      <c r="D132" s="41"/>
      <c r="E132" s="41"/>
      <c r="F132" s="41">
        <v>28.565</v>
      </c>
      <c r="G132" s="41">
        <v>28.565</v>
      </c>
    </row>
    <row r="133" spans="1:7" ht="12.75">
      <c r="A133" s="42" t="s">
        <v>125</v>
      </c>
      <c r="B133" s="41">
        <v>9.067</v>
      </c>
      <c r="C133" s="41">
        <v>7.983</v>
      </c>
      <c r="D133" s="41"/>
      <c r="E133" s="41"/>
      <c r="F133" s="41">
        <v>7.983</v>
      </c>
      <c r="G133" s="41">
        <v>7.983</v>
      </c>
    </row>
    <row r="134" spans="1:7" ht="12.75">
      <c r="A134" s="42" t="s">
        <v>126</v>
      </c>
      <c r="B134" s="41">
        <v>119.231</v>
      </c>
      <c r="C134" s="41">
        <v>119.23033170021196</v>
      </c>
      <c r="D134" s="41">
        <v>1.211</v>
      </c>
      <c r="E134" s="41"/>
      <c r="F134" s="41">
        <v>118.01933170021196</v>
      </c>
      <c r="G134" s="41">
        <v>109.7576</v>
      </c>
    </row>
    <row r="135" spans="2:7" ht="12.75">
      <c r="B135" s="41"/>
      <c r="C135" s="41"/>
      <c r="D135" s="41"/>
      <c r="E135" s="41"/>
      <c r="F135" s="41"/>
      <c r="G135" s="41"/>
    </row>
    <row r="136" spans="2:7" ht="12.75">
      <c r="B136" s="41"/>
      <c r="C136" s="41"/>
      <c r="D136" s="41"/>
      <c r="E136" s="41"/>
      <c r="F136" s="41"/>
      <c r="G136" s="41"/>
    </row>
    <row r="137" spans="1:7" ht="12.75">
      <c r="A137" s="125" t="s">
        <v>127</v>
      </c>
      <c r="B137" s="64">
        <v>28277.731</v>
      </c>
      <c r="C137" s="64">
        <v>27991.950999999997</v>
      </c>
      <c r="D137" s="64">
        <v>23503.964</v>
      </c>
      <c r="E137" s="64">
        <v>4.4</v>
      </c>
      <c r="F137" s="64">
        <v>4483.587</v>
      </c>
      <c r="G137" s="64">
        <v>876.502</v>
      </c>
    </row>
    <row r="138" spans="1:7" ht="12.75">
      <c r="A138" s="65"/>
      <c r="B138" s="41"/>
      <c r="C138" s="41"/>
      <c r="D138" s="41"/>
      <c r="E138" s="41"/>
      <c r="F138" s="41"/>
      <c r="G138" s="41"/>
    </row>
    <row r="139" spans="1:7" ht="12.75">
      <c r="A139" s="65" t="s">
        <v>128</v>
      </c>
      <c r="B139" s="41">
        <v>27.06</v>
      </c>
      <c r="C139" s="41">
        <v>27.06</v>
      </c>
      <c r="D139" s="41">
        <v>1.9</v>
      </c>
      <c r="E139" s="41"/>
      <c r="F139" s="41">
        <v>25.16</v>
      </c>
      <c r="G139" s="41"/>
    </row>
    <row r="140" spans="1:7" ht="12.75">
      <c r="A140" s="65" t="s">
        <v>129</v>
      </c>
      <c r="B140" s="41">
        <v>150.56</v>
      </c>
      <c r="C140" s="41">
        <v>149.26</v>
      </c>
      <c r="D140" s="41"/>
      <c r="E140" s="41"/>
      <c r="F140" s="41">
        <v>149.26</v>
      </c>
      <c r="G140" s="41">
        <v>133.74</v>
      </c>
    </row>
    <row r="141" spans="1:7" ht="12.75">
      <c r="A141" s="65" t="s">
        <v>130</v>
      </c>
      <c r="B141" s="41">
        <v>111.487</v>
      </c>
      <c r="C141" s="41">
        <v>106.601</v>
      </c>
      <c r="D141" s="41"/>
      <c r="E141" s="41"/>
      <c r="F141" s="41">
        <v>106.601</v>
      </c>
      <c r="G141" s="41">
        <v>7.053</v>
      </c>
    </row>
    <row r="142" spans="1:7" ht="12.75">
      <c r="A142" s="65" t="s">
        <v>131</v>
      </c>
      <c r="B142" s="41">
        <v>895.1529999999999</v>
      </c>
      <c r="C142" s="41">
        <v>644</v>
      </c>
      <c r="D142" s="41"/>
      <c r="E142" s="41"/>
      <c r="F142" s="41">
        <v>644</v>
      </c>
      <c r="G142" s="41">
        <v>16</v>
      </c>
    </row>
    <row r="143" spans="1:7" ht="12.75">
      <c r="A143" s="65" t="s">
        <v>132</v>
      </c>
      <c r="B143" s="41">
        <v>10.06</v>
      </c>
      <c r="C143" s="41">
        <v>10.06</v>
      </c>
      <c r="D143" s="41"/>
      <c r="E143" s="41"/>
      <c r="F143" s="41">
        <v>10.06</v>
      </c>
      <c r="G143" s="41">
        <v>3.66</v>
      </c>
    </row>
    <row r="144" spans="1:7" ht="12.75">
      <c r="A144" s="65" t="s">
        <v>133</v>
      </c>
      <c r="B144" s="41">
        <v>63.7</v>
      </c>
      <c r="C144" s="41">
        <v>62.6</v>
      </c>
      <c r="D144" s="41">
        <v>12.8</v>
      </c>
      <c r="E144" s="41"/>
      <c r="F144" s="41">
        <v>49.8</v>
      </c>
      <c r="G144" s="41">
        <v>49.8</v>
      </c>
    </row>
    <row r="145" spans="1:7" ht="12.75">
      <c r="A145" s="65" t="s">
        <v>577</v>
      </c>
      <c r="B145" s="41">
        <v>2408.6</v>
      </c>
      <c r="C145" s="41">
        <v>2408.6</v>
      </c>
      <c r="D145" s="41">
        <v>50.8</v>
      </c>
      <c r="E145" s="41"/>
      <c r="F145" s="41">
        <v>2357.8</v>
      </c>
      <c r="G145" s="41"/>
    </row>
    <row r="146" spans="1:7" ht="12.75">
      <c r="A146" s="65" t="s">
        <v>135</v>
      </c>
      <c r="B146" s="41">
        <v>20.879</v>
      </c>
      <c r="C146" s="41">
        <v>18.957000000000335</v>
      </c>
      <c r="D146" s="41"/>
      <c r="E146" s="41"/>
      <c r="F146" s="41">
        <v>18.957000000000335</v>
      </c>
      <c r="G146" s="41">
        <v>18.597</v>
      </c>
    </row>
    <row r="147" spans="1:7" ht="12.75">
      <c r="A147" s="65" t="s">
        <v>136</v>
      </c>
      <c r="B147" s="41">
        <v>3642.294</v>
      </c>
      <c r="C147" s="41">
        <v>3642.294</v>
      </c>
      <c r="D147" s="41">
        <v>3624.696</v>
      </c>
      <c r="E147" s="41"/>
      <c r="F147" s="41">
        <v>17.598</v>
      </c>
      <c r="G147" s="41">
        <v>1.8</v>
      </c>
    </row>
    <row r="148" spans="1:7" ht="12.75">
      <c r="A148" s="65" t="s">
        <v>137</v>
      </c>
      <c r="B148" s="41">
        <v>87.968</v>
      </c>
      <c r="C148" s="41">
        <v>87.968</v>
      </c>
      <c r="D148" s="41">
        <v>75.468</v>
      </c>
      <c r="E148" s="41"/>
      <c r="F148" s="41">
        <v>12.5</v>
      </c>
      <c r="G148" s="41">
        <v>12.5</v>
      </c>
    </row>
    <row r="149" spans="1:7" ht="12.75">
      <c r="A149" s="65" t="s">
        <v>138</v>
      </c>
      <c r="B149" s="41">
        <v>10735.149000000001</v>
      </c>
      <c r="C149" s="41">
        <v>10735.149000000001</v>
      </c>
      <c r="D149" s="41">
        <v>10518.3</v>
      </c>
      <c r="E149" s="41">
        <v>4.4</v>
      </c>
      <c r="F149" s="41">
        <v>212.449</v>
      </c>
      <c r="G149" s="41">
        <v>37.6</v>
      </c>
    </row>
    <row r="150" spans="1:7" ht="12.75">
      <c r="A150" s="65" t="s">
        <v>578</v>
      </c>
      <c r="B150" s="41">
        <v>149.1</v>
      </c>
      <c r="C150" s="41">
        <v>149.1</v>
      </c>
      <c r="D150" s="41"/>
      <c r="E150" s="41"/>
      <c r="F150" s="41">
        <v>149.1</v>
      </c>
      <c r="G150" s="41"/>
    </row>
    <row r="151" spans="1:7" ht="12.75">
      <c r="A151" s="65" t="s">
        <v>579</v>
      </c>
      <c r="B151" s="41">
        <v>20.653</v>
      </c>
      <c r="C151" s="41">
        <v>1.9</v>
      </c>
      <c r="D151" s="41"/>
      <c r="E151" s="41"/>
      <c r="F151" s="41">
        <v>1.9</v>
      </c>
      <c r="G151" s="41"/>
    </row>
    <row r="152" spans="1:7" ht="12.75">
      <c r="A152" s="65" t="s">
        <v>141</v>
      </c>
      <c r="B152" s="41">
        <v>528</v>
      </c>
      <c r="C152" s="41">
        <v>528</v>
      </c>
      <c r="D152" s="41"/>
      <c r="E152" s="41"/>
      <c r="F152" s="41">
        <v>528</v>
      </c>
      <c r="G152" s="41">
        <v>528</v>
      </c>
    </row>
    <row r="153" spans="1:7" ht="12.75">
      <c r="A153" s="65" t="s">
        <v>142</v>
      </c>
      <c r="B153" s="41">
        <v>18.008</v>
      </c>
      <c r="C153" s="41">
        <v>15.108</v>
      </c>
      <c r="D153" s="41"/>
      <c r="E153" s="41"/>
      <c r="F153" s="41">
        <v>15.108</v>
      </c>
      <c r="G153" s="41">
        <v>15.108</v>
      </c>
    </row>
    <row r="154" spans="1:7" ht="12.75">
      <c r="A154" s="65" t="s">
        <v>143</v>
      </c>
      <c r="B154" s="41">
        <v>9297.72</v>
      </c>
      <c r="C154" s="41">
        <v>9297.72</v>
      </c>
      <c r="D154" s="41">
        <v>9220</v>
      </c>
      <c r="E154" s="41"/>
      <c r="F154" s="41">
        <v>77.72</v>
      </c>
      <c r="G154" s="41"/>
    </row>
    <row r="155" spans="1:7" ht="12.75">
      <c r="A155" s="65" t="s">
        <v>144</v>
      </c>
      <c r="B155" s="41">
        <v>41</v>
      </c>
      <c r="C155" s="41">
        <v>41</v>
      </c>
      <c r="D155" s="41"/>
      <c r="E155" s="41"/>
      <c r="F155" s="41">
        <v>41</v>
      </c>
      <c r="G155" s="41">
        <v>41</v>
      </c>
    </row>
    <row r="156" spans="1:7" ht="12.75">
      <c r="A156" s="65" t="s">
        <v>145</v>
      </c>
      <c r="B156" s="41">
        <v>70.34</v>
      </c>
      <c r="C156" s="41">
        <v>66.574</v>
      </c>
      <c r="D156" s="41"/>
      <c r="E156" s="41"/>
      <c r="F156" s="41">
        <v>66.574</v>
      </c>
      <c r="G156" s="41">
        <v>11.644</v>
      </c>
    </row>
    <row r="157" spans="1:7" ht="12.75">
      <c r="A157" s="65"/>
      <c r="B157" s="41"/>
      <c r="C157" s="41"/>
      <c r="D157" s="41"/>
      <c r="E157" s="41"/>
      <c r="F157" s="41"/>
      <c r="G157" s="41"/>
    </row>
    <row r="158" spans="2:7" ht="12.75">
      <c r="B158" s="41"/>
      <c r="C158" s="41"/>
      <c r="D158" s="41"/>
      <c r="E158" s="41"/>
      <c r="F158" s="41"/>
      <c r="G158" s="41"/>
    </row>
    <row r="159" spans="1:7" ht="12.75">
      <c r="A159" s="70" t="s">
        <v>146</v>
      </c>
      <c r="B159" s="64">
        <v>3589.07</v>
      </c>
      <c r="C159" s="64">
        <v>3579.42</v>
      </c>
      <c r="D159" s="64">
        <v>2522.88</v>
      </c>
      <c r="E159" s="64"/>
      <c r="F159" s="64">
        <v>1056.54</v>
      </c>
      <c r="G159" s="64">
        <v>206.365</v>
      </c>
    </row>
    <row r="160" spans="2:7" ht="12.75">
      <c r="B160" s="41"/>
      <c r="C160" s="41"/>
      <c r="D160" s="41"/>
      <c r="E160" s="41"/>
      <c r="F160" s="41"/>
      <c r="G160" s="41"/>
    </row>
    <row r="161" spans="1:7" ht="12.75">
      <c r="A161" s="42" t="s">
        <v>147</v>
      </c>
      <c r="B161" s="41">
        <v>41.2</v>
      </c>
      <c r="C161" s="41">
        <v>41.2</v>
      </c>
      <c r="D161" s="41"/>
      <c r="E161" s="41"/>
      <c r="F161" s="41">
        <v>41.2</v>
      </c>
      <c r="G161" s="41">
        <v>7.5</v>
      </c>
    </row>
    <row r="162" spans="1:7" ht="12.75">
      <c r="A162" s="42" t="s">
        <v>148</v>
      </c>
      <c r="B162" s="41">
        <v>75.32</v>
      </c>
      <c r="C162" s="41">
        <v>65.67</v>
      </c>
      <c r="D162" s="41"/>
      <c r="E162" s="41"/>
      <c r="F162" s="41">
        <v>65.67</v>
      </c>
      <c r="G162" s="41">
        <v>23.86</v>
      </c>
    </row>
    <row r="163" spans="1:7" ht="12.75">
      <c r="A163" s="42" t="s">
        <v>149</v>
      </c>
      <c r="B163" s="41">
        <v>8.35</v>
      </c>
      <c r="C163" s="41">
        <v>8.35</v>
      </c>
      <c r="D163" s="41"/>
      <c r="E163" s="41"/>
      <c r="F163" s="41">
        <v>8.35</v>
      </c>
      <c r="G163" s="41">
        <v>7.75</v>
      </c>
    </row>
    <row r="164" spans="1:7" ht="12.75">
      <c r="A164" s="42" t="s">
        <v>150</v>
      </c>
      <c r="B164" s="41">
        <v>6.376</v>
      </c>
      <c r="C164" s="41">
        <v>6.376</v>
      </c>
      <c r="D164" s="41"/>
      <c r="E164" s="41"/>
      <c r="F164" s="41">
        <v>6.376</v>
      </c>
      <c r="G164" s="41">
        <v>3.64</v>
      </c>
    </row>
    <row r="165" spans="1:7" ht="12.75">
      <c r="A165" s="42" t="s">
        <v>151</v>
      </c>
      <c r="B165" s="41">
        <v>8.823</v>
      </c>
      <c r="C165" s="41">
        <v>8.823</v>
      </c>
      <c r="D165" s="41"/>
      <c r="E165" s="41"/>
      <c r="F165" s="41">
        <v>8.823</v>
      </c>
      <c r="G165" s="41"/>
    </row>
    <row r="166" spans="1:7" ht="12.75">
      <c r="A166" s="42" t="s">
        <v>152</v>
      </c>
      <c r="B166" s="41">
        <v>17.771</v>
      </c>
      <c r="C166" s="41">
        <v>17.771</v>
      </c>
      <c r="D166" s="41"/>
      <c r="E166" s="41"/>
      <c r="F166" s="41">
        <v>17.771</v>
      </c>
      <c r="G166" s="41">
        <v>17.771</v>
      </c>
    </row>
    <row r="167" spans="1:7" ht="12.75">
      <c r="A167" s="42" t="s">
        <v>153</v>
      </c>
      <c r="B167" s="41">
        <v>8.361</v>
      </c>
      <c r="C167" s="41">
        <v>8.361</v>
      </c>
      <c r="D167" s="41"/>
      <c r="E167" s="41"/>
      <c r="F167" s="41">
        <v>8.361</v>
      </c>
      <c r="G167" s="41"/>
    </row>
    <row r="168" spans="1:7" ht="12.75">
      <c r="A168" s="42" t="s">
        <v>154</v>
      </c>
      <c r="B168" s="41">
        <v>665</v>
      </c>
      <c r="C168" s="41">
        <v>665</v>
      </c>
      <c r="D168" s="41"/>
      <c r="E168" s="41"/>
      <c r="F168" s="41">
        <v>665</v>
      </c>
      <c r="G168" s="41"/>
    </row>
    <row r="169" spans="1:7" ht="12.75">
      <c r="A169" s="42" t="s">
        <v>155</v>
      </c>
      <c r="B169" s="41">
        <v>67.468</v>
      </c>
      <c r="C169" s="41">
        <v>67.468</v>
      </c>
      <c r="D169" s="41"/>
      <c r="E169" s="41"/>
      <c r="F169" s="41">
        <v>67.468</v>
      </c>
      <c r="G169" s="41">
        <v>46.408</v>
      </c>
    </row>
    <row r="170" spans="1:7" ht="12.75">
      <c r="A170" s="42" t="s">
        <v>156</v>
      </c>
      <c r="B170" s="41">
        <v>79.764</v>
      </c>
      <c r="C170" s="41">
        <v>79.764</v>
      </c>
      <c r="D170" s="41"/>
      <c r="E170" s="41"/>
      <c r="F170" s="41">
        <v>79.764</v>
      </c>
      <c r="G170" s="41">
        <v>72.427</v>
      </c>
    </row>
    <row r="171" spans="1:7" ht="12.75">
      <c r="A171" s="42" t="s">
        <v>157</v>
      </c>
      <c r="B171" s="41">
        <v>61.407</v>
      </c>
      <c r="C171" s="41">
        <v>61.407</v>
      </c>
      <c r="D171" s="41"/>
      <c r="E171" s="41"/>
      <c r="F171" s="41">
        <v>61.407</v>
      </c>
      <c r="G171" s="41">
        <v>61.407</v>
      </c>
    </row>
    <row r="172" spans="1:7" ht="12.75">
      <c r="A172" s="42" t="s">
        <v>158</v>
      </c>
      <c r="B172" s="41">
        <v>21.87</v>
      </c>
      <c r="C172" s="41">
        <v>21.87</v>
      </c>
      <c r="D172" s="41"/>
      <c r="E172" s="41"/>
      <c r="F172" s="41">
        <v>21.87</v>
      </c>
      <c r="G172" s="41"/>
    </row>
    <row r="173" spans="1:7" ht="12.75">
      <c r="A173" s="42" t="s">
        <v>159</v>
      </c>
      <c r="B173" s="41">
        <v>2546.38</v>
      </c>
      <c r="C173" s="41">
        <v>2546.38</v>
      </c>
      <c r="D173" s="41">
        <v>2522.88</v>
      </c>
      <c r="E173" s="41"/>
      <c r="F173" s="41">
        <v>23.5</v>
      </c>
      <c r="G173" s="41"/>
    </row>
    <row r="174" spans="1:7" ht="12.75">
      <c r="A174" s="42" t="s">
        <v>160</v>
      </c>
      <c r="B174" s="41">
        <v>6.8229999999999995</v>
      </c>
      <c r="C174" s="41">
        <v>6.8229999999999995</v>
      </c>
      <c r="D174" s="41"/>
      <c r="E174" s="41"/>
      <c r="F174" s="41">
        <v>6.8229999999999995</v>
      </c>
      <c r="G174" s="41">
        <v>0.92</v>
      </c>
    </row>
    <row r="175" spans="1:7" ht="12.75">
      <c r="A175" s="42" t="s">
        <v>161</v>
      </c>
      <c r="B175" s="41">
        <v>35.564</v>
      </c>
      <c r="C175" s="41">
        <v>35.564</v>
      </c>
      <c r="D175" s="41"/>
      <c r="E175" s="41"/>
      <c r="F175" s="41">
        <v>35.564</v>
      </c>
      <c r="G175" s="41">
        <v>26.089</v>
      </c>
    </row>
    <row r="176" spans="1:7" ht="12.75">
      <c r="A176" s="104"/>
      <c r="B176" s="41"/>
      <c r="C176" s="41"/>
      <c r="D176" s="41"/>
      <c r="E176" s="41"/>
      <c r="F176" s="41"/>
      <c r="G176" s="41"/>
    </row>
    <row r="177" spans="1:7" ht="12.75">
      <c r="A177" s="104"/>
      <c r="B177" s="41"/>
      <c r="C177" s="41"/>
      <c r="D177" s="41"/>
      <c r="E177" s="41"/>
      <c r="F177" s="41"/>
      <c r="G177" s="41"/>
    </row>
    <row r="178" spans="1:7" ht="12.75">
      <c r="A178" s="70" t="s">
        <v>162</v>
      </c>
      <c r="B178" s="64">
        <v>7834.703800000002</v>
      </c>
      <c r="C178" s="64">
        <v>1980.7078000000001</v>
      </c>
      <c r="D178" s="64">
        <v>850.812</v>
      </c>
      <c r="E178" s="64">
        <v>28.9698</v>
      </c>
      <c r="F178" s="64">
        <v>1100.926</v>
      </c>
      <c r="G178" s="64">
        <v>583.8910000000001</v>
      </c>
    </row>
    <row r="179" spans="2:7" ht="12.75">
      <c r="B179" s="41"/>
      <c r="C179" s="41"/>
      <c r="D179" s="41"/>
      <c r="E179" s="41"/>
      <c r="F179" s="41"/>
      <c r="G179" s="41"/>
    </row>
    <row r="180" spans="1:7" ht="12.75">
      <c r="A180" s="42" t="s">
        <v>163</v>
      </c>
      <c r="B180" s="41">
        <v>23.665999999999997</v>
      </c>
      <c r="C180" s="41">
        <v>23.665999999999997</v>
      </c>
      <c r="D180" s="41"/>
      <c r="E180" s="41"/>
      <c r="F180" s="41">
        <v>23.665999999999997</v>
      </c>
      <c r="G180" s="41">
        <v>10.575</v>
      </c>
    </row>
    <row r="181" spans="1:7" ht="12.75">
      <c r="A181" s="42" t="s">
        <v>164</v>
      </c>
      <c r="B181" s="41">
        <v>40.978</v>
      </c>
      <c r="C181" s="41">
        <v>30.478</v>
      </c>
      <c r="D181" s="41"/>
      <c r="E181" s="41"/>
      <c r="F181" s="41">
        <v>30.478</v>
      </c>
      <c r="G181" s="41">
        <v>29.782</v>
      </c>
    </row>
    <row r="182" spans="1:7" ht="12.75">
      <c r="A182" s="42" t="s">
        <v>165</v>
      </c>
      <c r="B182" s="41">
        <v>202.062</v>
      </c>
      <c r="C182" s="41">
        <v>202.062</v>
      </c>
      <c r="D182" s="41">
        <v>125</v>
      </c>
      <c r="E182" s="41"/>
      <c r="F182" s="41">
        <v>77.06200000000001</v>
      </c>
      <c r="G182" s="41">
        <v>49.3</v>
      </c>
    </row>
    <row r="183" spans="1:7" ht="12.75">
      <c r="A183" s="42" t="s">
        <v>166</v>
      </c>
      <c r="B183" s="41">
        <v>29.4</v>
      </c>
      <c r="C183" s="41">
        <v>29.4</v>
      </c>
      <c r="D183" s="41"/>
      <c r="E183" s="41"/>
      <c r="F183" s="41">
        <v>29.4</v>
      </c>
      <c r="G183" s="41">
        <v>28.2</v>
      </c>
    </row>
    <row r="184" spans="1:7" ht="12.75">
      <c r="A184" s="42" t="s">
        <v>167</v>
      </c>
      <c r="B184" s="41">
        <v>158.62800000000001</v>
      </c>
      <c r="C184" s="41">
        <v>42.909000000000006</v>
      </c>
      <c r="D184" s="41"/>
      <c r="E184" s="41"/>
      <c r="F184" s="41">
        <v>42.909000000000006</v>
      </c>
      <c r="G184" s="41">
        <v>34.888000000000005</v>
      </c>
    </row>
    <row r="185" spans="1:7" ht="12.75">
      <c r="A185" s="42" t="s">
        <v>168</v>
      </c>
      <c r="B185" s="41">
        <v>7.84</v>
      </c>
      <c r="C185" s="41">
        <v>7.84</v>
      </c>
      <c r="D185" s="41"/>
      <c r="E185" s="41"/>
      <c r="F185" s="41">
        <v>7.84</v>
      </c>
      <c r="G185" s="41">
        <v>7.84</v>
      </c>
    </row>
    <row r="186" spans="1:7" ht="12.75">
      <c r="A186" s="42" t="s">
        <v>169</v>
      </c>
      <c r="B186" s="41"/>
      <c r="C186" s="41"/>
      <c r="D186" s="41"/>
      <c r="E186" s="41"/>
      <c r="F186" s="41"/>
      <c r="G186" s="41" t="s">
        <v>306</v>
      </c>
    </row>
    <row r="187" spans="1:7" ht="12.75">
      <c r="A187" s="42" t="s">
        <v>170</v>
      </c>
      <c r="B187" s="41">
        <v>79</v>
      </c>
      <c r="C187" s="41">
        <v>79</v>
      </c>
      <c r="D187" s="41"/>
      <c r="E187" s="41"/>
      <c r="F187" s="41">
        <v>79</v>
      </c>
      <c r="G187" s="41">
        <v>79</v>
      </c>
    </row>
    <row r="188" spans="1:7" ht="12.75">
      <c r="A188" s="42" t="s">
        <v>171</v>
      </c>
      <c r="B188" s="41">
        <v>9.4</v>
      </c>
      <c r="C188" s="41">
        <v>9.4</v>
      </c>
      <c r="D188" s="41"/>
      <c r="E188" s="41"/>
      <c r="F188" s="41">
        <v>9.4</v>
      </c>
      <c r="G188" s="41">
        <v>9.4</v>
      </c>
    </row>
    <row r="189" spans="1:7" ht="12.75">
      <c r="A189" s="42" t="s">
        <v>309</v>
      </c>
      <c r="B189" s="41">
        <v>37.433</v>
      </c>
      <c r="C189" s="41">
        <v>37.433</v>
      </c>
      <c r="D189" s="41"/>
      <c r="E189" s="41"/>
      <c r="F189" s="41">
        <v>37.433</v>
      </c>
      <c r="G189" s="41"/>
    </row>
    <row r="190" spans="1:7" ht="12.75">
      <c r="A190" s="42" t="s">
        <v>173</v>
      </c>
      <c r="B190" s="41">
        <v>37.433</v>
      </c>
      <c r="C190" s="41">
        <v>37.433</v>
      </c>
      <c r="D190" s="41"/>
      <c r="E190" s="41"/>
      <c r="F190" s="41">
        <v>37.433</v>
      </c>
      <c r="G190" s="41" t="s">
        <v>306</v>
      </c>
    </row>
    <row r="191" spans="1:7" ht="12.75">
      <c r="A191" s="42" t="s">
        <v>174</v>
      </c>
      <c r="B191" s="41">
        <v>10.622</v>
      </c>
      <c r="C191" s="41">
        <v>10.622</v>
      </c>
      <c r="D191" s="41"/>
      <c r="E191" s="41"/>
      <c r="F191" s="41">
        <v>10.622</v>
      </c>
      <c r="G191" s="41">
        <v>2</v>
      </c>
    </row>
    <row r="192" spans="1:7" ht="12.75">
      <c r="A192" s="42" t="s">
        <v>175</v>
      </c>
      <c r="B192" s="41">
        <v>6376.752800000002</v>
      </c>
      <c r="C192" s="41">
        <v>663.6138</v>
      </c>
      <c r="D192" s="41">
        <v>631.375</v>
      </c>
      <c r="E192" s="41">
        <v>24.969800000000003</v>
      </c>
      <c r="F192" s="41">
        <v>7.269</v>
      </c>
      <c r="G192" s="41">
        <v>2.626</v>
      </c>
    </row>
    <row r="193" spans="1:7" ht="12.75">
      <c r="A193" s="42" t="s">
        <v>176</v>
      </c>
      <c r="B193" s="41">
        <v>34.95</v>
      </c>
      <c r="C193" s="41">
        <v>34.95</v>
      </c>
      <c r="D193" s="41"/>
      <c r="E193" s="41"/>
      <c r="F193" s="41">
        <v>34.95</v>
      </c>
      <c r="G193" s="41">
        <v>2.95</v>
      </c>
    </row>
    <row r="194" spans="1:7" ht="12.75">
      <c r="A194" s="42" t="s">
        <v>177</v>
      </c>
      <c r="B194" s="41">
        <v>44.483000000000004</v>
      </c>
      <c r="C194" s="41">
        <v>44.483000000000004</v>
      </c>
      <c r="D194" s="41"/>
      <c r="E194" s="41"/>
      <c r="F194" s="41">
        <v>44.483000000000004</v>
      </c>
      <c r="G194" s="41">
        <v>34.553000000000004</v>
      </c>
    </row>
    <row r="195" spans="1:7" ht="12.75">
      <c r="A195" s="42" t="s">
        <v>178</v>
      </c>
      <c r="B195" s="41"/>
      <c r="C195" s="41"/>
      <c r="D195" s="41"/>
      <c r="E195" s="41"/>
      <c r="F195" s="41"/>
      <c r="G195" s="41" t="s">
        <v>306</v>
      </c>
    </row>
    <row r="196" spans="1:7" ht="12.75">
      <c r="A196" s="42" t="s">
        <v>179</v>
      </c>
      <c r="B196" s="41">
        <v>12.291</v>
      </c>
      <c r="C196" s="41">
        <v>12.291</v>
      </c>
      <c r="D196" s="41"/>
      <c r="E196" s="41"/>
      <c r="F196" s="41">
        <v>12.291</v>
      </c>
      <c r="G196" s="41">
        <v>12.291</v>
      </c>
    </row>
    <row r="197" spans="1:7" ht="12.75">
      <c r="A197" s="42" t="s">
        <v>180</v>
      </c>
      <c r="B197" s="41">
        <v>29.761</v>
      </c>
      <c r="C197" s="41">
        <v>25.486</v>
      </c>
      <c r="D197" s="41"/>
      <c r="E197" s="41"/>
      <c r="F197" s="41">
        <v>25.486</v>
      </c>
      <c r="G197" s="41">
        <v>25.486</v>
      </c>
    </row>
    <row r="198" spans="1:7" ht="12.75">
      <c r="A198" s="42" t="s">
        <v>181</v>
      </c>
      <c r="B198" s="41">
        <v>10.133</v>
      </c>
      <c r="C198" s="41">
        <v>10.133</v>
      </c>
      <c r="D198" s="41"/>
      <c r="E198" s="41"/>
      <c r="F198" s="41">
        <v>10.133</v>
      </c>
      <c r="G198" s="41">
        <v>1.91</v>
      </c>
    </row>
    <row r="199" spans="1:7" ht="12.75">
      <c r="A199" s="42" t="s">
        <v>182</v>
      </c>
      <c r="B199" s="41">
        <v>427.189</v>
      </c>
      <c r="C199" s="41">
        <v>427.189</v>
      </c>
      <c r="D199" s="41">
        <v>81.437</v>
      </c>
      <c r="E199" s="41"/>
      <c r="F199" s="41">
        <v>345.752</v>
      </c>
      <c r="G199" s="41" t="s">
        <v>306</v>
      </c>
    </row>
    <row r="200" spans="1:7" ht="12.75">
      <c r="A200" s="42" t="s">
        <v>183</v>
      </c>
      <c r="B200" s="41">
        <v>427.189</v>
      </c>
      <c r="C200" s="41">
        <v>427.189</v>
      </c>
      <c r="D200" s="41">
        <v>81.437</v>
      </c>
      <c r="E200" s="41"/>
      <c r="F200" s="41">
        <v>345.752</v>
      </c>
      <c r="G200" s="41" t="s">
        <v>306</v>
      </c>
    </row>
    <row r="201" spans="1:7" ht="12.75">
      <c r="A201" s="42" t="s">
        <v>184</v>
      </c>
      <c r="B201" s="41">
        <v>86.93199999999999</v>
      </c>
      <c r="C201" s="41">
        <v>86.93199999999999</v>
      </c>
      <c r="D201" s="41"/>
      <c r="E201" s="41">
        <v>4</v>
      </c>
      <c r="F201" s="41">
        <v>82.932</v>
      </c>
      <c r="G201" s="41">
        <v>82.932</v>
      </c>
    </row>
    <row r="202" spans="1:7" ht="12.75">
      <c r="A202" s="42" t="s">
        <v>185</v>
      </c>
      <c r="B202" s="41">
        <v>63.342</v>
      </c>
      <c r="C202" s="41">
        <v>63.342</v>
      </c>
      <c r="D202" s="41"/>
      <c r="E202" s="41"/>
      <c r="F202" s="41">
        <v>63.342</v>
      </c>
      <c r="G202" s="41">
        <v>63.342</v>
      </c>
    </row>
    <row r="203" spans="1:7" ht="12.75">
      <c r="A203" s="42" t="s">
        <v>186</v>
      </c>
      <c r="B203" s="41">
        <v>17.825</v>
      </c>
      <c r="C203" s="41">
        <v>7.462</v>
      </c>
      <c r="D203" s="41"/>
      <c r="E203" s="41"/>
      <c r="F203" s="41">
        <v>7.462</v>
      </c>
      <c r="G203" s="41">
        <v>1.44</v>
      </c>
    </row>
    <row r="204" spans="1:7" ht="12.75">
      <c r="A204" s="42" t="s">
        <v>187</v>
      </c>
      <c r="B204" s="41">
        <v>26.439</v>
      </c>
      <c r="C204" s="41">
        <v>26.439</v>
      </c>
      <c r="D204" s="41"/>
      <c r="E204" s="41"/>
      <c r="F204" s="41">
        <v>26.439</v>
      </c>
      <c r="G204" s="41">
        <v>11.599</v>
      </c>
    </row>
    <row r="205" spans="1:7" ht="12.75">
      <c r="A205" s="42" t="s">
        <v>188</v>
      </c>
      <c r="B205" s="41">
        <v>134.977</v>
      </c>
      <c r="C205" s="41">
        <v>134.977</v>
      </c>
      <c r="D205" s="41">
        <v>13</v>
      </c>
      <c r="E205" s="41"/>
      <c r="F205" s="41">
        <v>121.977</v>
      </c>
      <c r="G205" s="41">
        <v>121.977</v>
      </c>
    </row>
    <row r="206" spans="2:7" ht="12.75">
      <c r="B206" s="41"/>
      <c r="C206" s="41"/>
      <c r="D206" s="41"/>
      <c r="E206" s="41"/>
      <c r="F206" s="41"/>
      <c r="G206" s="41"/>
    </row>
    <row r="207" spans="2:7" ht="12.75">
      <c r="B207" s="41"/>
      <c r="C207" s="41"/>
      <c r="D207" s="41"/>
      <c r="E207" s="41"/>
      <c r="F207" s="41"/>
      <c r="G207" s="41"/>
    </row>
    <row r="208" spans="2:7" ht="12.75">
      <c r="B208" s="41"/>
      <c r="C208" s="41"/>
      <c r="D208" s="41"/>
      <c r="E208" s="41"/>
      <c r="F208" s="41"/>
      <c r="G208" s="41"/>
    </row>
    <row r="209" spans="1:7" ht="12.75">
      <c r="A209" s="125" t="s">
        <v>189</v>
      </c>
      <c r="B209" s="64">
        <v>1824.1380000000001</v>
      </c>
      <c r="C209" s="64">
        <v>1632.6280000000004</v>
      </c>
      <c r="D209" s="64"/>
      <c r="E209" s="64">
        <v>2.554</v>
      </c>
      <c r="F209" s="64">
        <v>1630.0740000000003</v>
      </c>
      <c r="G209" s="64">
        <v>524.404</v>
      </c>
    </row>
    <row r="210" spans="1:7" ht="12.75">
      <c r="A210" s="65"/>
      <c r="B210" s="41"/>
      <c r="C210" s="41"/>
      <c r="D210" s="41"/>
      <c r="E210" s="41"/>
      <c r="F210" s="41"/>
      <c r="G210" s="41"/>
    </row>
    <row r="211" spans="1:7" ht="12.75">
      <c r="A211" s="65" t="s">
        <v>190</v>
      </c>
      <c r="B211" s="41">
        <v>22.354</v>
      </c>
      <c r="C211" s="41">
        <v>22.354</v>
      </c>
      <c r="D211" s="41"/>
      <c r="E211" s="41">
        <v>2.554</v>
      </c>
      <c r="F211" s="41">
        <v>19.8</v>
      </c>
      <c r="G211" s="41"/>
    </row>
    <row r="212" spans="1:7" ht="12.75">
      <c r="A212" s="65" t="s">
        <v>191</v>
      </c>
      <c r="B212" s="41">
        <v>349</v>
      </c>
      <c r="C212" s="41">
        <v>349</v>
      </c>
      <c r="D212" s="41"/>
      <c r="E212" s="41"/>
      <c r="F212" s="41">
        <v>349</v>
      </c>
      <c r="G212" s="41"/>
    </row>
    <row r="213" spans="1:7" ht="12.75">
      <c r="A213" s="65" t="s">
        <v>192</v>
      </c>
      <c r="B213" s="41">
        <v>349</v>
      </c>
      <c r="C213" s="41">
        <v>349</v>
      </c>
      <c r="D213" s="41"/>
      <c r="E213" s="41"/>
      <c r="F213" s="41">
        <v>349</v>
      </c>
      <c r="G213" s="41"/>
    </row>
    <row r="214" spans="1:7" ht="12.75">
      <c r="A214" s="65" t="s">
        <v>193</v>
      </c>
      <c r="B214" s="41">
        <v>39.2</v>
      </c>
      <c r="C214" s="41">
        <v>32.7</v>
      </c>
      <c r="D214" s="41"/>
      <c r="E214" s="41"/>
      <c r="F214" s="41">
        <v>32.7</v>
      </c>
      <c r="G214" s="41">
        <v>20</v>
      </c>
    </row>
    <row r="215" spans="1:7" ht="12.75">
      <c r="A215" s="65" t="s">
        <v>194</v>
      </c>
      <c r="B215" s="41">
        <v>111.62200000000001</v>
      </c>
      <c r="C215" s="41">
        <v>82.992</v>
      </c>
      <c r="D215" s="41"/>
      <c r="E215" s="41"/>
      <c r="F215" s="41">
        <v>82.992</v>
      </c>
      <c r="G215" s="41">
        <v>70.792</v>
      </c>
    </row>
    <row r="216" spans="1:7" ht="12.75">
      <c r="A216" s="65" t="s">
        <v>195</v>
      </c>
      <c r="B216" s="41">
        <v>345.202</v>
      </c>
      <c r="C216" s="41">
        <v>335.302</v>
      </c>
      <c r="D216" s="41"/>
      <c r="E216" s="41"/>
      <c r="F216" s="41">
        <v>335.302</v>
      </c>
      <c r="G216" s="41">
        <v>332.402</v>
      </c>
    </row>
    <row r="217" spans="1:7" ht="12.75">
      <c r="A217" s="65" t="s">
        <v>323</v>
      </c>
      <c r="B217" s="41">
        <v>59.1</v>
      </c>
      <c r="C217" s="41">
        <v>59.1</v>
      </c>
      <c r="D217" s="41"/>
      <c r="E217" s="41"/>
      <c r="F217" s="41">
        <v>59.1</v>
      </c>
      <c r="G217" s="41">
        <v>59.1</v>
      </c>
    </row>
    <row r="218" spans="1:7" ht="12.75">
      <c r="A218" s="65" t="s">
        <v>197</v>
      </c>
      <c r="B218" s="41">
        <v>7</v>
      </c>
      <c r="C218" s="41">
        <v>7</v>
      </c>
      <c r="D218" s="41"/>
      <c r="E218" s="41"/>
      <c r="F218" s="41">
        <v>7</v>
      </c>
      <c r="G218" s="41"/>
    </row>
    <row r="219" spans="1:7" ht="12.75">
      <c r="A219" s="65" t="s">
        <v>198</v>
      </c>
      <c r="B219" s="41">
        <v>183.74</v>
      </c>
      <c r="C219" s="41">
        <v>38.44</v>
      </c>
      <c r="D219" s="41"/>
      <c r="E219" s="41"/>
      <c r="F219" s="41">
        <v>38.44</v>
      </c>
      <c r="G219" s="41">
        <v>2.61</v>
      </c>
    </row>
    <row r="220" spans="1:7" ht="12.75">
      <c r="A220" s="65" t="s">
        <v>199</v>
      </c>
      <c r="B220" s="41">
        <v>139.8</v>
      </c>
      <c r="C220" s="41"/>
      <c r="D220" s="41"/>
      <c r="E220" s="41"/>
      <c r="F220" s="41"/>
      <c r="G220" s="41"/>
    </row>
    <row r="221" spans="1:7" ht="12.75">
      <c r="A221" s="65" t="s">
        <v>200</v>
      </c>
      <c r="B221" s="41">
        <v>54.9</v>
      </c>
      <c r="C221" s="41">
        <v>54.9</v>
      </c>
      <c r="D221" s="41"/>
      <c r="E221" s="41"/>
      <c r="F221" s="41">
        <v>54.9</v>
      </c>
      <c r="G221" s="41"/>
    </row>
    <row r="222" spans="1:7" ht="12.75">
      <c r="A222" s="65" t="s">
        <v>201</v>
      </c>
      <c r="B222" s="41">
        <v>603.78</v>
      </c>
      <c r="C222" s="41">
        <v>602.6</v>
      </c>
      <c r="D222" s="41"/>
      <c r="E222" s="41"/>
      <c r="F222" s="41">
        <v>602.6</v>
      </c>
      <c r="G222" s="41">
        <v>2</v>
      </c>
    </row>
    <row r="223" spans="1:7" ht="12.75">
      <c r="A223" s="65" t="s">
        <v>202</v>
      </c>
      <c r="B223" s="41">
        <v>548.6</v>
      </c>
      <c r="C223" s="41">
        <v>548.6</v>
      </c>
      <c r="D223" s="41"/>
      <c r="E223" s="41"/>
      <c r="F223" s="41">
        <v>548.6</v>
      </c>
      <c r="G223" s="41"/>
    </row>
    <row r="224" spans="1:7" ht="12.75">
      <c r="A224" s="65" t="s">
        <v>203</v>
      </c>
      <c r="B224" s="41">
        <v>48.24</v>
      </c>
      <c r="C224" s="41">
        <v>48.24</v>
      </c>
      <c r="D224" s="41"/>
      <c r="E224" s="41"/>
      <c r="F224" s="41">
        <v>48.24</v>
      </c>
      <c r="G224" s="41">
        <v>37.5</v>
      </c>
    </row>
    <row r="225" spans="2:7" ht="12.75">
      <c r="B225" s="41"/>
      <c r="C225" s="41"/>
      <c r="D225" s="41"/>
      <c r="E225" s="41"/>
      <c r="F225" s="41"/>
      <c r="G225" s="41"/>
    </row>
    <row r="226" spans="2:7" ht="12.75">
      <c r="B226" s="41"/>
      <c r="C226" s="41"/>
      <c r="D226" s="41"/>
      <c r="E226" s="41"/>
      <c r="F226" s="41"/>
      <c r="G226" s="41"/>
    </row>
    <row r="227" spans="1:7" ht="12.75">
      <c r="A227" s="70" t="s">
        <v>204</v>
      </c>
      <c r="B227" s="64">
        <v>8101.742</v>
      </c>
      <c r="C227" s="64">
        <v>6040.348</v>
      </c>
      <c r="D227" s="64">
        <v>5760.126</v>
      </c>
      <c r="E227" s="64"/>
      <c r="F227" s="64">
        <v>280.222</v>
      </c>
      <c r="G227" s="64">
        <v>194.69</v>
      </c>
    </row>
    <row r="228" spans="2:7" ht="12.75">
      <c r="B228" s="41"/>
      <c r="C228" s="41"/>
      <c r="D228" s="41"/>
      <c r="E228" s="41"/>
      <c r="F228" s="41"/>
      <c r="G228" s="41"/>
    </row>
    <row r="229" spans="1:7" ht="12.75">
      <c r="A229" s="42" t="s">
        <v>205</v>
      </c>
      <c r="B229" s="41">
        <v>111.48</v>
      </c>
      <c r="C229" s="41">
        <v>85.48900000000002</v>
      </c>
      <c r="D229" s="41">
        <v>57.366000000000014</v>
      </c>
      <c r="E229" s="41"/>
      <c r="F229" s="41">
        <v>28.123</v>
      </c>
      <c r="G229" s="41">
        <v>6.1</v>
      </c>
    </row>
    <row r="230" spans="1:7" ht="12.75">
      <c r="A230" s="42" t="s">
        <v>206</v>
      </c>
      <c r="B230" s="41">
        <v>5655.359</v>
      </c>
      <c r="C230" s="41">
        <v>5655.019</v>
      </c>
      <c r="D230" s="41">
        <v>5625</v>
      </c>
      <c r="E230" s="41"/>
      <c r="F230" s="41">
        <v>30.019</v>
      </c>
      <c r="G230" s="41"/>
    </row>
    <row r="231" spans="1:7" ht="12.75">
      <c r="A231" s="42" t="s">
        <v>207</v>
      </c>
      <c r="B231" s="41">
        <v>1986.864</v>
      </c>
      <c r="C231" s="41">
        <v>41</v>
      </c>
      <c r="D231" s="41"/>
      <c r="E231" s="41"/>
      <c r="F231" s="41">
        <v>41</v>
      </c>
      <c r="G231" s="41">
        <v>41</v>
      </c>
    </row>
    <row r="232" spans="1:7" ht="12.75">
      <c r="A232" s="42" t="s">
        <v>208</v>
      </c>
      <c r="B232" s="41">
        <v>106.56200000000001</v>
      </c>
      <c r="C232" s="41">
        <v>106.06200000000001</v>
      </c>
      <c r="D232" s="41"/>
      <c r="E232" s="41"/>
      <c r="F232" s="41">
        <v>106.062</v>
      </c>
      <c r="G232" s="41">
        <v>106.062</v>
      </c>
    </row>
    <row r="233" spans="1:7" ht="12.75">
      <c r="A233" s="42" t="s">
        <v>209</v>
      </c>
      <c r="B233" s="41">
        <v>3</v>
      </c>
      <c r="C233" s="41">
        <v>3</v>
      </c>
      <c r="D233" s="41"/>
      <c r="E233" s="41"/>
      <c r="F233" s="41">
        <v>3</v>
      </c>
      <c r="G233" s="41">
        <v>1.3</v>
      </c>
    </row>
    <row r="234" spans="1:7" ht="12.75">
      <c r="A234" s="42" t="s">
        <v>210</v>
      </c>
      <c r="B234" s="41">
        <v>20.4</v>
      </c>
      <c r="C234" s="41">
        <v>20.4</v>
      </c>
      <c r="D234" s="41"/>
      <c r="E234" s="41"/>
      <c r="F234" s="41">
        <v>20.4</v>
      </c>
      <c r="G234" s="41">
        <v>19.4</v>
      </c>
    </row>
    <row r="235" spans="1:7" ht="12.75">
      <c r="A235" s="42" t="s">
        <v>211</v>
      </c>
      <c r="B235" s="41">
        <v>6.218999999999999</v>
      </c>
      <c r="C235" s="41">
        <v>5.89</v>
      </c>
      <c r="D235" s="41"/>
      <c r="E235" s="41"/>
      <c r="F235" s="41">
        <v>5.89</v>
      </c>
      <c r="G235" s="41"/>
    </row>
    <row r="236" spans="1:7" ht="12.75">
      <c r="A236" s="42" t="s">
        <v>212</v>
      </c>
      <c r="B236" s="41">
        <v>15.8</v>
      </c>
      <c r="C236" s="41">
        <v>10.9</v>
      </c>
      <c r="D236" s="41"/>
      <c r="E236" s="41"/>
      <c r="F236" s="41">
        <v>10.9</v>
      </c>
      <c r="G236" s="41"/>
    </row>
    <row r="237" spans="1:7" ht="12.75">
      <c r="A237" s="42" t="s">
        <v>213</v>
      </c>
      <c r="B237" s="41">
        <v>5.428</v>
      </c>
      <c r="C237" s="41">
        <v>5.428</v>
      </c>
      <c r="D237" s="41"/>
      <c r="E237" s="41"/>
      <c r="F237" s="41">
        <v>5.428</v>
      </c>
      <c r="G237" s="41">
        <v>5.428</v>
      </c>
    </row>
    <row r="238" spans="1:7" ht="12.75">
      <c r="A238" s="42" t="s">
        <v>214</v>
      </c>
      <c r="B238" s="41">
        <v>22.37</v>
      </c>
      <c r="C238" s="41"/>
      <c r="D238" s="41"/>
      <c r="E238" s="41"/>
      <c r="F238" s="41"/>
      <c r="G238" s="41"/>
    </row>
    <row r="239" spans="1:7" ht="12.75">
      <c r="A239" s="42" t="s">
        <v>215</v>
      </c>
      <c r="B239" s="41">
        <v>31.5</v>
      </c>
      <c r="C239" s="41">
        <v>16.9</v>
      </c>
      <c r="D239" s="41"/>
      <c r="E239" s="41"/>
      <c r="F239" s="41">
        <v>16.9</v>
      </c>
      <c r="G239" s="41">
        <v>11.9</v>
      </c>
    </row>
    <row r="240" spans="1:7" ht="12.75">
      <c r="A240" s="42" t="s">
        <v>216</v>
      </c>
      <c r="B240" s="41">
        <v>5.3</v>
      </c>
      <c r="C240" s="41">
        <v>3.5</v>
      </c>
      <c r="D240" s="41"/>
      <c r="E240" s="41"/>
      <c r="F240" s="41">
        <v>3.5</v>
      </c>
      <c r="G240" s="41">
        <v>3.5</v>
      </c>
    </row>
    <row r="241" spans="1:7" ht="12.75">
      <c r="A241" s="42" t="s">
        <v>217</v>
      </c>
      <c r="B241" s="41">
        <v>40.99</v>
      </c>
      <c r="C241" s="41"/>
      <c r="D241" s="41"/>
      <c r="E241" s="41"/>
      <c r="F241" s="41"/>
      <c r="G241" s="41"/>
    </row>
    <row r="242" spans="1:7" ht="12.75">
      <c r="A242" s="42" t="s">
        <v>218</v>
      </c>
      <c r="B242" s="41">
        <v>80.46</v>
      </c>
      <c r="C242" s="41">
        <v>77.76</v>
      </c>
      <c r="D242" s="41">
        <v>77.76</v>
      </c>
      <c r="E242" s="41"/>
      <c r="F242" s="41"/>
      <c r="G242" s="41"/>
    </row>
    <row r="243" spans="1:7" ht="12.75">
      <c r="A243" s="42" t="s">
        <v>219</v>
      </c>
      <c r="B243" s="41">
        <v>10.01</v>
      </c>
      <c r="C243" s="41">
        <v>9</v>
      </c>
      <c r="D243" s="41"/>
      <c r="E243" s="41"/>
      <c r="F243" s="41">
        <v>9</v>
      </c>
      <c r="G243" s="41"/>
    </row>
    <row r="244" spans="2:7" ht="12.75">
      <c r="B244" s="41"/>
      <c r="C244" s="41"/>
      <c r="D244" s="41"/>
      <c r="E244" s="41"/>
      <c r="F244" s="41"/>
      <c r="G244" s="41"/>
    </row>
    <row r="245" spans="2:7" ht="12.75">
      <c r="B245" s="41"/>
      <c r="C245" s="41"/>
      <c r="D245" s="41"/>
      <c r="E245" s="41"/>
      <c r="F245" s="41"/>
      <c r="G245" s="41"/>
    </row>
    <row r="246" spans="1:7" ht="12.75">
      <c r="A246" s="70" t="s">
        <v>220</v>
      </c>
      <c r="B246" s="64">
        <v>14800.086999999998</v>
      </c>
      <c r="C246" s="64">
        <v>14799.028999999997</v>
      </c>
      <c r="D246" s="64">
        <v>3446.6949999999997</v>
      </c>
      <c r="E246" s="64">
        <v>8.488</v>
      </c>
      <c r="F246" s="64">
        <v>11343.846</v>
      </c>
      <c r="G246" s="64">
        <v>467.842</v>
      </c>
    </row>
    <row r="247" spans="2:7" ht="12.75">
      <c r="B247" s="41"/>
      <c r="C247" s="41"/>
      <c r="D247" s="41"/>
      <c r="E247" s="41"/>
      <c r="F247" s="41"/>
      <c r="G247" s="41"/>
    </row>
    <row r="248" spans="1:7" ht="12.75">
      <c r="A248" s="42" t="s">
        <v>221</v>
      </c>
      <c r="B248" s="41">
        <v>57.1</v>
      </c>
      <c r="C248" s="41">
        <v>57.1</v>
      </c>
      <c r="D248" s="41"/>
      <c r="E248" s="41"/>
      <c r="F248" s="41">
        <v>57.1</v>
      </c>
      <c r="G248" s="41">
        <v>32.3</v>
      </c>
    </row>
    <row r="249" spans="1:7" ht="12.75">
      <c r="A249" s="42" t="s">
        <v>222</v>
      </c>
      <c r="B249" s="41">
        <v>112.205</v>
      </c>
      <c r="C249" s="41">
        <v>112.205</v>
      </c>
      <c r="D249" s="41"/>
      <c r="E249" s="41"/>
      <c r="F249" s="41">
        <v>112.205</v>
      </c>
      <c r="G249" s="41"/>
    </row>
    <row r="250" spans="1:7" ht="12.75">
      <c r="A250" s="42" t="s">
        <v>223</v>
      </c>
      <c r="B250" s="41">
        <v>1441</v>
      </c>
      <c r="C250" s="41">
        <v>1441</v>
      </c>
      <c r="D250" s="41">
        <v>1400</v>
      </c>
      <c r="E250" s="41"/>
      <c r="F250" s="41">
        <v>41</v>
      </c>
      <c r="G250" s="41">
        <v>33.4</v>
      </c>
    </row>
    <row r="251" spans="1:7" ht="12.75">
      <c r="A251" s="42" t="s">
        <v>224</v>
      </c>
      <c r="B251" s="41"/>
      <c r="C251" s="41"/>
      <c r="D251" s="41"/>
      <c r="E251" s="41"/>
      <c r="F251" s="41"/>
      <c r="G251" s="41"/>
    </row>
    <row r="252" spans="1:7" ht="12.75">
      <c r="A252" s="42" t="s">
        <v>225</v>
      </c>
      <c r="B252" s="41">
        <v>66.49</v>
      </c>
      <c r="C252" s="41">
        <v>66.49</v>
      </c>
      <c r="D252" s="41"/>
      <c r="E252" s="41"/>
      <c r="F252" s="41">
        <v>66.49</v>
      </c>
      <c r="G252" s="41">
        <v>4.89</v>
      </c>
    </row>
    <row r="253" spans="1:7" ht="12.75">
      <c r="A253" s="42" t="s">
        <v>226</v>
      </c>
      <c r="B253" s="41">
        <v>12.617</v>
      </c>
      <c r="C253" s="41">
        <v>12.617</v>
      </c>
      <c r="D253" s="41"/>
      <c r="E253" s="41"/>
      <c r="F253" s="41">
        <v>12.617</v>
      </c>
      <c r="G253" s="41">
        <v>8.477</v>
      </c>
    </row>
    <row r="254" spans="1:7" ht="12.75">
      <c r="A254" s="42" t="s">
        <v>227</v>
      </c>
      <c r="B254" s="41">
        <v>110.7</v>
      </c>
      <c r="C254" s="41">
        <v>110.7</v>
      </c>
      <c r="D254" s="41"/>
      <c r="E254" s="41"/>
      <c r="F254" s="41">
        <v>110.7</v>
      </c>
      <c r="G254" s="41"/>
    </row>
    <row r="255" spans="1:7" ht="12.75">
      <c r="A255" s="42" t="s">
        <v>228</v>
      </c>
      <c r="B255" s="41">
        <v>71.90299999999999</v>
      </c>
      <c r="C255" s="41">
        <v>71.90299999999999</v>
      </c>
      <c r="D255" s="41"/>
      <c r="E255" s="41"/>
      <c r="F255" s="41">
        <v>71.90299999999999</v>
      </c>
      <c r="G255" s="41">
        <v>12.6</v>
      </c>
    </row>
    <row r="256" spans="1:7" ht="12.75">
      <c r="A256" s="42" t="s">
        <v>229</v>
      </c>
      <c r="B256" s="41">
        <v>11.412</v>
      </c>
      <c r="C256" s="41">
        <v>11.412</v>
      </c>
      <c r="D256" s="41"/>
      <c r="E256" s="41"/>
      <c r="F256" s="41">
        <v>11.412</v>
      </c>
      <c r="G256" s="41">
        <v>11.412</v>
      </c>
    </row>
    <row r="257" spans="1:7" ht="12.75">
      <c r="A257" s="42" t="s">
        <v>230</v>
      </c>
      <c r="B257" s="41">
        <v>21.1</v>
      </c>
      <c r="C257" s="41">
        <v>21.1</v>
      </c>
      <c r="D257" s="41"/>
      <c r="E257" s="41"/>
      <c r="F257" s="41">
        <v>21.1</v>
      </c>
      <c r="G257" s="41">
        <v>16.4</v>
      </c>
    </row>
    <row r="258" spans="1:7" ht="12.75">
      <c r="A258" s="42" t="s">
        <v>231</v>
      </c>
      <c r="B258" s="41">
        <v>143.76</v>
      </c>
      <c r="C258" s="41">
        <v>142.702</v>
      </c>
      <c r="D258" s="41"/>
      <c r="E258" s="41"/>
      <c r="F258" s="41">
        <v>142.702</v>
      </c>
      <c r="G258" s="41">
        <v>137.6</v>
      </c>
    </row>
    <row r="259" spans="1:7" ht="12.75">
      <c r="A259" s="42" t="s">
        <v>232</v>
      </c>
      <c r="B259" s="41">
        <v>0.533</v>
      </c>
      <c r="C259" s="41">
        <v>0.533</v>
      </c>
      <c r="D259" s="41"/>
      <c r="E259" s="41"/>
      <c r="F259" s="41">
        <v>0.533</v>
      </c>
      <c r="G259" s="41">
        <v>0.533</v>
      </c>
    </row>
    <row r="260" spans="1:7" ht="12.75">
      <c r="A260" s="42" t="s">
        <v>233</v>
      </c>
      <c r="B260" s="41">
        <v>383.96200000000005</v>
      </c>
      <c r="C260" s="41">
        <v>383.96200000000005</v>
      </c>
      <c r="D260" s="41"/>
      <c r="E260" s="41"/>
      <c r="F260" s="41">
        <v>383.96200000000005</v>
      </c>
      <c r="G260" s="41"/>
    </row>
    <row r="261" spans="1:7" ht="12.75">
      <c r="A261" s="42" t="s">
        <v>234</v>
      </c>
      <c r="B261" s="41">
        <v>76.068</v>
      </c>
      <c r="C261" s="41">
        <v>76.068</v>
      </c>
      <c r="D261" s="41"/>
      <c r="E261" s="41"/>
      <c r="F261" s="41">
        <v>76.068</v>
      </c>
      <c r="G261" s="41">
        <v>32.275</v>
      </c>
    </row>
    <row r="262" spans="1:7" ht="12.75">
      <c r="A262" s="42" t="s">
        <v>235</v>
      </c>
      <c r="B262" s="41">
        <v>30.648</v>
      </c>
      <c r="C262" s="41">
        <v>30.648</v>
      </c>
      <c r="D262" s="41"/>
      <c r="E262" s="41"/>
      <c r="F262" s="41">
        <v>30.648</v>
      </c>
      <c r="G262" s="41">
        <v>17.96</v>
      </c>
    </row>
    <row r="263" spans="1:7" s="42" customFormat="1" ht="11.25">
      <c r="A263" s="42" t="s">
        <v>236</v>
      </c>
      <c r="B263" s="66">
        <v>10098.812999999998</v>
      </c>
      <c r="C263" s="66">
        <v>10098.812999999998</v>
      </c>
      <c r="D263" s="41">
        <v>159.695</v>
      </c>
      <c r="E263" s="66">
        <v>8.488</v>
      </c>
      <c r="F263" s="66">
        <v>9930.63</v>
      </c>
      <c r="G263" s="41"/>
    </row>
    <row r="264" spans="1:7" ht="12.75">
      <c r="A264" s="42" t="s">
        <v>237</v>
      </c>
      <c r="B264" s="41">
        <v>100.11700000000002</v>
      </c>
      <c r="C264" s="41">
        <v>100.11700000000002</v>
      </c>
      <c r="D264" s="41"/>
      <c r="E264" s="41"/>
      <c r="F264" s="41">
        <v>100.11700000000002</v>
      </c>
      <c r="G264" s="41">
        <v>54.616</v>
      </c>
    </row>
    <row r="265" spans="1:7" ht="12.75">
      <c r="A265" s="42" t="s">
        <v>238</v>
      </c>
      <c r="B265" s="41">
        <v>1976.009</v>
      </c>
      <c r="C265" s="41">
        <v>1976.009</v>
      </c>
      <c r="D265" s="41">
        <v>1887</v>
      </c>
      <c r="E265" s="41"/>
      <c r="F265" s="41">
        <v>89.00900000000001</v>
      </c>
      <c r="G265" s="41">
        <v>81.109</v>
      </c>
    </row>
    <row r="266" spans="1:7" ht="12.75">
      <c r="A266" s="42" t="s">
        <v>239</v>
      </c>
      <c r="B266" s="41">
        <v>29.38</v>
      </c>
      <c r="C266" s="41">
        <v>29.38</v>
      </c>
      <c r="D266" s="41"/>
      <c r="E266" s="41"/>
      <c r="F266" s="41">
        <v>29.38</v>
      </c>
      <c r="G266" s="41"/>
    </row>
    <row r="267" spans="1:7" ht="12.75">
      <c r="A267" s="42" t="s">
        <v>240</v>
      </c>
      <c r="B267" s="41">
        <v>32</v>
      </c>
      <c r="C267" s="41">
        <v>32</v>
      </c>
      <c r="D267" s="41"/>
      <c r="E267" s="41"/>
      <c r="F267" s="41">
        <v>32</v>
      </c>
      <c r="G267" s="41"/>
    </row>
    <row r="268" spans="1:7" ht="12.75">
      <c r="A268" s="42" t="s">
        <v>241</v>
      </c>
      <c r="B268" s="41">
        <v>24.27</v>
      </c>
      <c r="C268" s="41">
        <v>24.27</v>
      </c>
      <c r="D268" s="41"/>
      <c r="E268" s="41"/>
      <c r="F268" s="41">
        <v>24.27</v>
      </c>
      <c r="G268" s="41">
        <v>24.27</v>
      </c>
    </row>
    <row r="269" spans="2:7" ht="12.75">
      <c r="B269" s="41"/>
      <c r="C269" s="41"/>
      <c r="D269" s="41"/>
      <c r="E269" s="41"/>
      <c r="F269" s="41"/>
      <c r="G269" s="41"/>
    </row>
    <row r="270" spans="2:7" ht="12.75">
      <c r="B270" s="41"/>
      <c r="C270" s="41"/>
      <c r="D270" s="41"/>
      <c r="E270" s="41"/>
      <c r="F270" s="41"/>
      <c r="G270" s="41"/>
    </row>
    <row r="271" spans="1:7" ht="12.75">
      <c r="A271" s="70" t="s">
        <v>242</v>
      </c>
      <c r="B271" s="64">
        <v>1482.613</v>
      </c>
      <c r="C271" s="64">
        <v>1476.942</v>
      </c>
      <c r="D271" s="75"/>
      <c r="E271" s="64">
        <v>5.0329999999999995</v>
      </c>
      <c r="F271" s="64">
        <v>1471.909</v>
      </c>
      <c r="G271" s="64">
        <v>342.809</v>
      </c>
    </row>
    <row r="272" spans="2:7" ht="12.75">
      <c r="B272" s="71"/>
      <c r="C272" s="71"/>
      <c r="D272" s="71"/>
      <c r="E272" s="71"/>
      <c r="F272" s="71"/>
      <c r="G272" s="71"/>
    </row>
    <row r="273" spans="1:7" ht="12.75">
      <c r="A273" s="42" t="s">
        <v>243</v>
      </c>
      <c r="B273" s="41">
        <v>68.342</v>
      </c>
      <c r="C273" s="41">
        <v>68.342</v>
      </c>
      <c r="D273" s="71"/>
      <c r="E273" s="41"/>
      <c r="F273" s="41">
        <v>68.342</v>
      </c>
      <c r="G273" s="41">
        <v>48.039</v>
      </c>
    </row>
    <row r="274" spans="1:7" ht="12.75">
      <c r="A274" s="42" t="s">
        <v>244</v>
      </c>
      <c r="B274" s="41">
        <v>13.802</v>
      </c>
      <c r="C274" s="41">
        <v>13.802</v>
      </c>
      <c r="D274" s="71"/>
      <c r="E274" s="41"/>
      <c r="F274" s="41">
        <v>13.802</v>
      </c>
      <c r="G274" s="41">
        <v>13.802</v>
      </c>
    </row>
    <row r="275" spans="1:7" ht="12.75">
      <c r="A275" s="42" t="s">
        <v>245</v>
      </c>
      <c r="B275" s="41">
        <v>14.8</v>
      </c>
      <c r="C275" s="41">
        <v>14.8</v>
      </c>
      <c r="D275" s="71"/>
      <c r="E275" s="41"/>
      <c r="F275" s="41">
        <v>14.8</v>
      </c>
      <c r="G275" s="41"/>
    </row>
    <row r="276" spans="1:7" ht="12.75">
      <c r="A276" s="42" t="s">
        <v>246</v>
      </c>
      <c r="B276" s="41">
        <v>215.935</v>
      </c>
      <c r="C276" s="41">
        <v>210.264</v>
      </c>
      <c r="D276" s="71"/>
      <c r="E276" s="41"/>
      <c r="F276" s="41">
        <v>210.264</v>
      </c>
      <c r="G276" s="41">
        <v>185.163</v>
      </c>
    </row>
    <row r="277" spans="1:7" ht="12.75">
      <c r="A277" s="42" t="s">
        <v>247</v>
      </c>
      <c r="B277" s="41">
        <v>170.919</v>
      </c>
      <c r="C277" s="41">
        <v>170.919</v>
      </c>
      <c r="D277" s="71"/>
      <c r="E277" s="41"/>
      <c r="F277" s="41">
        <v>170.919</v>
      </c>
      <c r="G277" s="41">
        <v>170.919</v>
      </c>
    </row>
    <row r="278" spans="1:7" ht="12.75">
      <c r="A278" s="42" t="s">
        <v>248</v>
      </c>
      <c r="B278" s="41">
        <v>11.26</v>
      </c>
      <c r="C278" s="41">
        <v>11.26</v>
      </c>
      <c r="D278" s="71"/>
      <c r="E278" s="41"/>
      <c r="F278" s="41">
        <v>11.26</v>
      </c>
      <c r="G278" s="41">
        <v>4.969</v>
      </c>
    </row>
    <row r="279" spans="1:7" ht="12.75">
      <c r="A279" s="42" t="s">
        <v>249</v>
      </c>
      <c r="B279" s="41">
        <v>33.2</v>
      </c>
      <c r="C279" s="41">
        <v>33.2</v>
      </c>
      <c r="D279" s="71"/>
      <c r="E279" s="41"/>
      <c r="F279" s="41">
        <v>33.2</v>
      </c>
      <c r="G279" s="41"/>
    </row>
    <row r="280" spans="1:7" ht="12.75">
      <c r="A280" s="42" t="s">
        <v>250</v>
      </c>
      <c r="B280" s="41">
        <v>3.98</v>
      </c>
      <c r="C280" s="41">
        <v>3.98</v>
      </c>
      <c r="D280" s="71"/>
      <c r="E280" s="41"/>
      <c r="F280" s="41">
        <v>3.98</v>
      </c>
      <c r="G280" s="41"/>
    </row>
    <row r="281" spans="1:7" ht="12.75">
      <c r="A281" s="42" t="s">
        <v>251</v>
      </c>
      <c r="B281" s="41">
        <v>18.532</v>
      </c>
      <c r="C281" s="41">
        <v>18.532</v>
      </c>
      <c r="D281" s="71"/>
      <c r="E281" s="41"/>
      <c r="F281" s="41">
        <v>18.532</v>
      </c>
      <c r="G281" s="41">
        <v>8.611</v>
      </c>
    </row>
    <row r="282" spans="1:7" ht="12.75">
      <c r="A282" s="42" t="s">
        <v>252</v>
      </c>
      <c r="B282" s="41">
        <v>32.39</v>
      </c>
      <c r="C282" s="41">
        <v>32.39</v>
      </c>
      <c r="D282" s="71"/>
      <c r="E282" s="41">
        <v>2.39</v>
      </c>
      <c r="F282" s="41">
        <v>30</v>
      </c>
      <c r="G282" s="41">
        <v>12.4</v>
      </c>
    </row>
    <row r="283" spans="1:7" ht="12.75">
      <c r="A283" s="42" t="s">
        <v>253</v>
      </c>
      <c r="B283" s="41">
        <v>22.63</v>
      </c>
      <c r="C283" s="41">
        <v>22.63</v>
      </c>
      <c r="D283" s="71"/>
      <c r="E283" s="41">
        <v>2.643</v>
      </c>
      <c r="F283" s="41">
        <v>19.987</v>
      </c>
      <c r="G283" s="41">
        <v>14.97</v>
      </c>
    </row>
    <row r="284" spans="1:7" ht="12.75">
      <c r="A284" s="42" t="s">
        <v>254</v>
      </c>
      <c r="B284" s="41">
        <v>54.855</v>
      </c>
      <c r="C284" s="41">
        <v>54.855</v>
      </c>
      <c r="D284" s="71"/>
      <c r="E284" s="41"/>
      <c r="F284" s="41">
        <v>54.855</v>
      </c>
      <c r="G284" s="41">
        <v>54.855</v>
      </c>
    </row>
    <row r="285" spans="1:7" ht="12.75">
      <c r="A285" s="42" t="s">
        <v>255</v>
      </c>
      <c r="B285" s="41">
        <v>986.9230000000001</v>
      </c>
      <c r="C285" s="41">
        <v>986.9230000000001</v>
      </c>
      <c r="D285" s="71"/>
      <c r="E285" s="41"/>
      <c r="F285" s="41">
        <v>986.9230000000001</v>
      </c>
      <c r="G285" s="41"/>
    </row>
    <row r="286" spans="1:7" ht="12.75">
      <c r="A286" s="42" t="s">
        <v>256</v>
      </c>
      <c r="B286" s="41">
        <v>5.964</v>
      </c>
      <c r="C286" s="41">
        <v>5.964</v>
      </c>
      <c r="D286" s="71"/>
      <c r="E286" s="41"/>
      <c r="F286" s="41">
        <v>5.964</v>
      </c>
      <c r="G286" s="41"/>
    </row>
    <row r="287" spans="2:7" ht="12.75">
      <c r="B287" s="41"/>
      <c r="C287" s="41"/>
      <c r="D287" s="41"/>
      <c r="E287" s="41"/>
      <c r="F287" s="41"/>
      <c r="G287" s="41"/>
    </row>
    <row r="288" spans="1:7" ht="12.75">
      <c r="A288" s="41"/>
      <c r="B288" s="41"/>
      <c r="C288" s="41"/>
      <c r="D288" s="41"/>
      <c r="E288" s="41"/>
      <c r="F288" s="41"/>
      <c r="G288" s="41"/>
    </row>
    <row r="289" spans="1:7" ht="12.75">
      <c r="A289" s="64" t="s">
        <v>257</v>
      </c>
      <c r="B289" s="64">
        <v>1493.074</v>
      </c>
      <c r="C289" s="64">
        <v>1493.074</v>
      </c>
      <c r="D289" s="64"/>
      <c r="E289" s="64">
        <v>285.784</v>
      </c>
      <c r="F289" s="64">
        <v>1207.29</v>
      </c>
      <c r="G289" s="64">
        <v>750.124</v>
      </c>
    </row>
    <row r="290" spans="1:7" ht="12.75">
      <c r="A290" s="41"/>
      <c r="B290" s="173"/>
      <c r="C290" s="173"/>
      <c r="D290" s="173"/>
      <c r="E290" s="173"/>
      <c r="F290" s="173"/>
      <c r="G290" s="173"/>
    </row>
    <row r="291" spans="1:7" ht="12.75">
      <c r="A291" s="41" t="s">
        <v>258</v>
      </c>
      <c r="B291" s="41">
        <v>46.498000000000005</v>
      </c>
      <c r="C291" s="41">
        <v>46.498000000000005</v>
      </c>
      <c r="D291" s="41"/>
      <c r="E291" s="41">
        <v>2.18</v>
      </c>
      <c r="F291" s="41">
        <v>44.318</v>
      </c>
      <c r="G291" s="41"/>
    </row>
    <row r="292" spans="1:7" ht="12.75">
      <c r="A292" s="41" t="s">
        <v>259</v>
      </c>
      <c r="B292" s="41">
        <v>33.185</v>
      </c>
      <c r="C292" s="41">
        <v>33.185</v>
      </c>
      <c r="D292" s="41"/>
      <c r="E292" s="41"/>
      <c r="F292" s="41">
        <v>33.185</v>
      </c>
      <c r="G292" s="41"/>
    </row>
    <row r="293" spans="1:7" ht="12.75">
      <c r="A293" s="41" t="s">
        <v>260</v>
      </c>
      <c r="B293" s="41">
        <v>17.558999999999997</v>
      </c>
      <c r="C293" s="41">
        <v>17.558999999999997</v>
      </c>
      <c r="D293" s="41"/>
      <c r="E293" s="41"/>
      <c r="F293" s="41">
        <v>17.558999999999997</v>
      </c>
      <c r="G293" s="41"/>
    </row>
    <row r="294" spans="1:7" ht="12.75">
      <c r="A294" s="41" t="s">
        <v>261</v>
      </c>
      <c r="B294" s="41">
        <v>66.83</v>
      </c>
      <c r="C294" s="41">
        <v>66.83</v>
      </c>
      <c r="D294" s="41"/>
      <c r="E294" s="41"/>
      <c r="F294" s="41">
        <v>66.83</v>
      </c>
      <c r="G294" s="41">
        <v>0.76</v>
      </c>
    </row>
    <row r="295" spans="1:7" ht="12.75">
      <c r="A295" s="41" t="s">
        <v>262</v>
      </c>
      <c r="B295" s="41">
        <v>45.3</v>
      </c>
      <c r="C295" s="41">
        <v>45.3</v>
      </c>
      <c r="D295" s="41"/>
      <c r="E295" s="41"/>
      <c r="F295" s="41">
        <v>45.3</v>
      </c>
      <c r="G295" s="41"/>
    </row>
    <row r="296" spans="1:7" ht="12.75">
      <c r="A296" s="41" t="s">
        <v>263</v>
      </c>
      <c r="B296" s="41">
        <v>17.1</v>
      </c>
      <c r="C296" s="41">
        <v>17.1</v>
      </c>
      <c r="D296" s="41"/>
      <c r="E296" s="41"/>
      <c r="F296" s="41">
        <v>17.1</v>
      </c>
      <c r="G296" s="41"/>
    </row>
    <row r="297" spans="1:7" ht="12.75">
      <c r="A297" s="41" t="s">
        <v>264</v>
      </c>
      <c r="B297" s="41">
        <v>19.035</v>
      </c>
      <c r="C297" s="41">
        <v>19.035</v>
      </c>
      <c r="D297" s="41"/>
      <c r="E297" s="41"/>
      <c r="F297" s="41">
        <v>19.035</v>
      </c>
      <c r="G297" s="41">
        <v>4.91</v>
      </c>
    </row>
    <row r="298" spans="1:7" ht="12.75">
      <c r="A298" s="41" t="s">
        <v>265</v>
      </c>
      <c r="B298" s="41">
        <v>16.19</v>
      </c>
      <c r="C298" s="41">
        <v>16.19</v>
      </c>
      <c r="D298" s="41"/>
      <c r="E298" s="41"/>
      <c r="F298" s="41">
        <v>16.19</v>
      </c>
      <c r="G298" s="41"/>
    </row>
    <row r="299" spans="1:7" ht="12.75">
      <c r="A299" s="41" t="s">
        <v>266</v>
      </c>
      <c r="B299" s="41">
        <v>23.6</v>
      </c>
      <c r="C299" s="41">
        <v>23.6</v>
      </c>
      <c r="D299" s="41"/>
      <c r="E299" s="41"/>
      <c r="F299" s="41">
        <v>23.6</v>
      </c>
      <c r="G299" s="41"/>
    </row>
    <row r="300" spans="1:7" ht="12.75">
      <c r="A300" s="41" t="s">
        <v>267</v>
      </c>
      <c r="B300" s="41">
        <v>22.6</v>
      </c>
      <c r="C300" s="41">
        <v>22.6</v>
      </c>
      <c r="D300" s="41"/>
      <c r="E300" s="41"/>
      <c r="F300" s="41">
        <v>22.6</v>
      </c>
      <c r="G300" s="41">
        <v>18.2</v>
      </c>
    </row>
    <row r="301" spans="1:7" ht="12.75">
      <c r="A301" s="41" t="s">
        <v>268</v>
      </c>
      <c r="B301" s="41">
        <v>22.997</v>
      </c>
      <c r="C301" s="41">
        <v>22.997</v>
      </c>
      <c r="D301" s="41"/>
      <c r="E301" s="41"/>
      <c r="F301" s="41">
        <v>22.997</v>
      </c>
      <c r="G301" s="41"/>
    </row>
    <row r="302" spans="1:7" ht="12.75" customHeight="1">
      <c r="A302" s="74" t="s">
        <v>567</v>
      </c>
      <c r="B302" s="41">
        <v>77.19</v>
      </c>
      <c r="C302" s="41">
        <v>77.19</v>
      </c>
      <c r="D302" s="41"/>
      <c r="E302" s="41"/>
      <c r="F302" s="41">
        <v>77.19</v>
      </c>
      <c r="G302" s="41">
        <v>8.24</v>
      </c>
    </row>
    <row r="303" spans="1:7" ht="12.75">
      <c r="A303" s="41" t="s">
        <v>270</v>
      </c>
      <c r="B303" s="41">
        <v>31.65</v>
      </c>
      <c r="C303" s="41">
        <v>31.65</v>
      </c>
      <c r="D303" s="41"/>
      <c r="E303" s="41"/>
      <c r="F303" s="41">
        <v>31.65</v>
      </c>
      <c r="G303" s="41"/>
    </row>
    <row r="304" spans="1:7" ht="12.75">
      <c r="A304" s="41" t="s">
        <v>271</v>
      </c>
      <c r="B304" s="41">
        <v>8.7</v>
      </c>
      <c r="C304" s="41">
        <v>8.7</v>
      </c>
      <c r="D304" s="41"/>
      <c r="E304" s="41"/>
      <c r="F304" s="41">
        <v>8.7</v>
      </c>
      <c r="G304" s="41">
        <v>7.6</v>
      </c>
    </row>
    <row r="305" spans="1:7" ht="12.75">
      <c r="A305" s="41" t="s">
        <v>272</v>
      </c>
      <c r="B305" s="41">
        <v>48.975</v>
      </c>
      <c r="C305" s="41">
        <v>48.975</v>
      </c>
      <c r="D305" s="41"/>
      <c r="E305" s="41"/>
      <c r="F305" s="41">
        <v>48.975</v>
      </c>
      <c r="G305" s="41">
        <v>22.255</v>
      </c>
    </row>
    <row r="306" spans="1:7" ht="12.75">
      <c r="A306" s="41" t="s">
        <v>273</v>
      </c>
      <c r="B306" s="41">
        <v>43.744</v>
      </c>
      <c r="C306" s="41">
        <v>43.744</v>
      </c>
      <c r="D306" s="41"/>
      <c r="E306" s="41"/>
      <c r="F306" s="41">
        <v>43.744</v>
      </c>
      <c r="G306" s="41">
        <v>16.747</v>
      </c>
    </row>
    <row r="307" spans="1:7" ht="12.75">
      <c r="A307" s="41" t="s">
        <v>274</v>
      </c>
      <c r="B307" s="41">
        <v>7.583</v>
      </c>
      <c r="C307" s="41">
        <v>7.583</v>
      </c>
      <c r="D307" s="41"/>
      <c r="E307" s="41"/>
      <c r="F307" s="41">
        <v>7.583</v>
      </c>
      <c r="G307" s="41">
        <v>6.533</v>
      </c>
    </row>
    <row r="308" spans="1:7" ht="12.75">
      <c r="A308" s="41" t="s">
        <v>275</v>
      </c>
      <c r="B308" s="41">
        <v>92.737</v>
      </c>
      <c r="C308" s="41">
        <v>92.737</v>
      </c>
      <c r="D308" s="41"/>
      <c r="E308" s="41">
        <v>1.604</v>
      </c>
      <c r="F308" s="41">
        <v>91.133</v>
      </c>
      <c r="G308" s="41">
        <v>60.4</v>
      </c>
    </row>
    <row r="309" spans="1:7" ht="12.75" customHeight="1">
      <c r="A309" s="74" t="s">
        <v>568</v>
      </c>
      <c r="B309" s="41">
        <v>886.479</v>
      </c>
      <c r="C309" s="41">
        <v>886.479</v>
      </c>
      <c r="D309" s="41"/>
      <c r="E309" s="41">
        <v>282</v>
      </c>
      <c r="F309" s="41">
        <v>604.479</v>
      </c>
      <c r="G309" s="41">
        <v>604.479</v>
      </c>
    </row>
    <row r="310" spans="1:7" ht="12.75">
      <c r="A310" s="41" t="s">
        <v>277</v>
      </c>
      <c r="B310" s="41">
        <v>43.607</v>
      </c>
      <c r="C310" s="41">
        <v>43.607</v>
      </c>
      <c r="D310" s="41"/>
      <c r="E310" s="41"/>
      <c r="F310" s="41">
        <v>43.607</v>
      </c>
      <c r="G310" s="41"/>
    </row>
    <row r="311" spans="1:7" ht="12.75">
      <c r="A311" s="41"/>
      <c r="B311" s="41"/>
      <c r="C311" s="41"/>
      <c r="D311" s="41"/>
      <c r="E311" s="41"/>
      <c r="F311" s="41"/>
      <c r="G311" s="41"/>
    </row>
    <row r="312" spans="1:7" ht="12.75">
      <c r="A312" s="41"/>
      <c r="B312" s="41"/>
      <c r="C312" s="41"/>
      <c r="D312" s="41"/>
      <c r="E312" s="41"/>
      <c r="F312" s="41"/>
      <c r="G312" s="41"/>
    </row>
    <row r="313" spans="1:7" ht="12.75">
      <c r="A313" s="64" t="s">
        <v>278</v>
      </c>
      <c r="B313" s="64">
        <v>14018.19</v>
      </c>
      <c r="C313" s="64">
        <v>13970.831</v>
      </c>
      <c r="D313" s="64">
        <v>12099.8</v>
      </c>
      <c r="E313" s="64"/>
      <c r="F313" s="64">
        <v>1871.031</v>
      </c>
      <c r="G313" s="64">
        <v>220.941</v>
      </c>
    </row>
    <row r="314" spans="1:7" ht="12.75">
      <c r="A314" s="41"/>
      <c r="B314" s="41"/>
      <c r="C314" s="41"/>
      <c r="D314" s="41"/>
      <c r="E314" s="41"/>
      <c r="F314" s="41"/>
      <c r="G314" s="41"/>
    </row>
    <row r="315" spans="1:7" ht="12.75">
      <c r="A315" s="41" t="s">
        <v>279</v>
      </c>
      <c r="B315" s="41">
        <v>59.53400000000001</v>
      </c>
      <c r="C315" s="41">
        <v>54.857000000000006</v>
      </c>
      <c r="D315" s="41"/>
      <c r="E315" s="41"/>
      <c r="F315" s="41">
        <v>54.857000000000006</v>
      </c>
      <c r="G315" s="41">
        <v>3.2359999999999998</v>
      </c>
    </row>
    <row r="316" spans="1:7" ht="12.75">
      <c r="A316" s="41" t="s">
        <v>280</v>
      </c>
      <c r="B316" s="41">
        <v>23.495</v>
      </c>
      <c r="C316" s="41">
        <v>23.495</v>
      </c>
      <c r="D316" s="41"/>
      <c r="E316" s="41"/>
      <c r="F316" s="41">
        <v>23.495</v>
      </c>
      <c r="G316" s="41"/>
    </row>
    <row r="317" spans="1:7" ht="12.75">
      <c r="A317" s="41" t="s">
        <v>281</v>
      </c>
      <c r="B317" s="41">
        <v>17.624000000000002</v>
      </c>
      <c r="C317" s="41">
        <v>13.608</v>
      </c>
      <c r="D317" s="41"/>
      <c r="E317" s="41"/>
      <c r="F317" s="41">
        <v>13.608</v>
      </c>
      <c r="G317" s="41">
        <v>7.407</v>
      </c>
    </row>
    <row r="318" spans="1:7" ht="12.75">
      <c r="A318" s="41" t="s">
        <v>282</v>
      </c>
      <c r="B318" s="41">
        <v>34.1</v>
      </c>
      <c r="C318" s="41">
        <v>29.95</v>
      </c>
      <c r="D318" s="41"/>
      <c r="E318" s="41"/>
      <c r="F318" s="41">
        <v>29.95</v>
      </c>
      <c r="G318" s="41"/>
    </row>
    <row r="319" spans="1:7" ht="12.75">
      <c r="A319" s="41" t="s">
        <v>283</v>
      </c>
      <c r="B319" s="41">
        <v>18.028</v>
      </c>
      <c r="C319" s="41">
        <v>13.826</v>
      </c>
      <c r="D319" s="41"/>
      <c r="E319" s="41"/>
      <c r="F319" s="41">
        <v>13.826</v>
      </c>
      <c r="G319" s="41"/>
    </row>
    <row r="320" spans="1:7" ht="12.75">
      <c r="A320" s="41" t="s">
        <v>284</v>
      </c>
      <c r="B320" s="41">
        <v>19.95</v>
      </c>
      <c r="C320" s="41">
        <v>19.95</v>
      </c>
      <c r="D320" s="41"/>
      <c r="E320" s="41"/>
      <c r="F320" s="41">
        <v>19.95</v>
      </c>
      <c r="G320" s="41">
        <v>2.86</v>
      </c>
    </row>
    <row r="321" spans="1:7" ht="12.75">
      <c r="A321" s="41" t="s">
        <v>285</v>
      </c>
      <c r="B321" s="41">
        <v>16.089</v>
      </c>
      <c r="C321" s="41">
        <v>10.573</v>
      </c>
      <c r="D321" s="41"/>
      <c r="E321" s="41"/>
      <c r="F321" s="41">
        <v>10.573</v>
      </c>
      <c r="G321" s="41">
        <v>2.17</v>
      </c>
    </row>
    <row r="322" spans="1:7" ht="12.75">
      <c r="A322" s="41" t="s">
        <v>286</v>
      </c>
      <c r="B322" s="41">
        <v>24.607</v>
      </c>
      <c r="C322" s="41">
        <v>17.802</v>
      </c>
      <c r="D322" s="41"/>
      <c r="E322" s="41"/>
      <c r="F322" s="41">
        <v>17.802</v>
      </c>
      <c r="G322" s="41">
        <v>10.074</v>
      </c>
    </row>
    <row r="323" spans="1:7" ht="12.75">
      <c r="A323" s="41" t="s">
        <v>287</v>
      </c>
      <c r="B323" s="41">
        <v>12034.272</v>
      </c>
      <c r="C323" s="41">
        <v>12028.782</v>
      </c>
      <c r="D323" s="41">
        <v>12000</v>
      </c>
      <c r="E323" s="41"/>
      <c r="F323" s="41">
        <v>28.781999999999996</v>
      </c>
      <c r="G323" s="41">
        <v>5.132</v>
      </c>
    </row>
    <row r="324" spans="1:7" ht="12.75">
      <c r="A324" s="41" t="s">
        <v>288</v>
      </c>
      <c r="B324" s="41">
        <v>19.47</v>
      </c>
      <c r="C324" s="41">
        <v>19.47</v>
      </c>
      <c r="D324" s="41"/>
      <c r="E324" s="41"/>
      <c r="F324" s="41">
        <v>19.47</v>
      </c>
      <c r="G324" s="41"/>
    </row>
    <row r="325" spans="1:7" ht="12.75">
      <c r="A325" s="41" t="s">
        <v>289</v>
      </c>
      <c r="B325" s="41">
        <v>16.482</v>
      </c>
      <c r="C325" s="41">
        <v>15.882</v>
      </c>
      <c r="D325" s="41"/>
      <c r="E325" s="41"/>
      <c r="F325" s="41">
        <v>15.882</v>
      </c>
      <c r="G325" s="41">
        <v>0.9</v>
      </c>
    </row>
    <row r="326" spans="1:7" ht="12.75">
      <c r="A326" s="41" t="s">
        <v>290</v>
      </c>
      <c r="B326" s="41">
        <v>19.471</v>
      </c>
      <c r="C326" s="41">
        <v>19.003</v>
      </c>
      <c r="D326" s="41"/>
      <c r="E326" s="41"/>
      <c r="F326" s="41">
        <v>19.003</v>
      </c>
      <c r="G326" s="41"/>
    </row>
    <row r="327" spans="1:7" ht="12.75">
      <c r="A327" s="41" t="s">
        <v>291</v>
      </c>
      <c r="B327" s="41">
        <v>1664.615</v>
      </c>
      <c r="C327" s="41">
        <v>1664.615</v>
      </c>
      <c r="D327" s="41">
        <v>99.8</v>
      </c>
      <c r="E327" s="41"/>
      <c r="F327" s="41">
        <v>1564.815</v>
      </c>
      <c r="G327" s="41">
        <v>189.162</v>
      </c>
    </row>
    <row r="328" spans="1:7" ht="12.75">
      <c r="A328" s="41" t="s">
        <v>292</v>
      </c>
      <c r="B328" s="41">
        <v>73.948</v>
      </c>
      <c r="C328" s="41">
        <v>62.513000000000005</v>
      </c>
      <c r="D328" s="41"/>
      <c r="E328" s="41"/>
      <c r="F328" s="41">
        <v>62.513000000000005</v>
      </c>
      <c r="G328" s="41"/>
    </row>
    <row r="329" spans="2:7" ht="12.75">
      <c r="B329" s="41"/>
      <c r="C329" s="41"/>
      <c r="D329" s="41"/>
      <c r="E329" s="41"/>
      <c r="F329" s="41"/>
      <c r="G329" s="41"/>
    </row>
    <row r="330" spans="2:7" ht="12.75">
      <c r="B330" s="41"/>
      <c r="C330" s="41"/>
      <c r="D330" s="41"/>
      <c r="E330" s="41"/>
      <c r="F330" s="41"/>
      <c r="G330" s="41"/>
    </row>
    <row r="331" spans="2:7" ht="12.75">
      <c r="B331" s="41"/>
      <c r="C331" s="41"/>
      <c r="D331" s="41"/>
      <c r="E331" s="41"/>
      <c r="F331" s="41"/>
      <c r="G331" s="41"/>
    </row>
    <row r="332" spans="2:7" ht="12.75">
      <c r="B332" s="41"/>
      <c r="C332" s="41"/>
      <c r="D332" s="41"/>
      <c r="E332" s="41"/>
      <c r="F332" s="41"/>
      <c r="G332" s="41"/>
    </row>
    <row r="333" spans="2:7" ht="12.75">
      <c r="B333" s="41"/>
      <c r="C333" s="41"/>
      <c r="D333" s="41"/>
      <c r="E333" s="41"/>
      <c r="F333" s="41"/>
      <c r="G333" s="41"/>
    </row>
    <row r="334" spans="2:7" ht="12.75">
      <c r="B334" s="41"/>
      <c r="C334" s="41"/>
      <c r="D334" s="41"/>
      <c r="E334" s="41"/>
      <c r="F334" s="41"/>
      <c r="G334" s="41"/>
    </row>
    <row r="335" spans="2:7" ht="12.75">
      <c r="B335" s="41"/>
      <c r="C335" s="41"/>
      <c r="D335" s="41"/>
      <c r="E335" s="41"/>
      <c r="F335" s="41"/>
      <c r="G335" s="41"/>
    </row>
    <row r="336" spans="2:7" ht="12.75">
      <c r="B336" s="41"/>
      <c r="C336" s="41"/>
      <c r="D336" s="41"/>
      <c r="E336" s="41"/>
      <c r="F336" s="41"/>
      <c r="G336" s="41"/>
    </row>
    <row r="337" spans="2:7" ht="12.75">
      <c r="B337" s="41"/>
      <c r="C337" s="41"/>
      <c r="D337" s="41"/>
      <c r="E337" s="41"/>
      <c r="F337" s="41"/>
      <c r="G337" s="41"/>
    </row>
  </sheetData>
  <mergeCells count="4">
    <mergeCell ref="A2:G2"/>
    <mergeCell ref="C4:G4"/>
    <mergeCell ref="D5:G5"/>
    <mergeCell ref="F6:G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5"/>
  <sheetViews>
    <sheetView workbookViewId="0" topLeftCell="A1">
      <pane ySplit="7" topLeftCell="BM8" activePane="bottomLeft" state="frozen"/>
      <selection pane="topLeft" activeCell="K15" sqref="K15"/>
      <selection pane="bottomLeft" activeCell="H28" sqref="H28"/>
    </sheetView>
  </sheetViews>
  <sheetFormatPr defaultColWidth="9.140625" defaultRowHeight="12.75"/>
  <cols>
    <col min="1" max="1" width="15.8515625" style="91" customWidth="1"/>
    <col min="2" max="2" width="10.28125" style="91" customWidth="1"/>
    <col min="3" max="3" width="11.00390625" style="91" customWidth="1"/>
    <col min="4" max="4" width="9.8515625" style="91" customWidth="1"/>
    <col min="5" max="5" width="9.140625" style="91" customWidth="1"/>
    <col min="6" max="6" width="10.28125" style="91" customWidth="1"/>
    <col min="7" max="16384" width="9.140625" style="43" customWidth="1"/>
  </cols>
  <sheetData>
    <row r="1" spans="1:6" ht="12.75">
      <c r="A1" s="42"/>
      <c r="B1" s="42"/>
      <c r="C1" s="42"/>
      <c r="D1" s="42"/>
      <c r="E1" s="42"/>
      <c r="F1" s="42" t="s">
        <v>324</v>
      </c>
    </row>
    <row r="2" spans="1:6" ht="12.75">
      <c r="A2" s="42"/>
      <c r="B2" s="189" t="s">
        <v>601</v>
      </c>
      <c r="C2" s="189"/>
      <c r="D2" s="189"/>
      <c r="E2" s="189"/>
      <c r="F2" s="42"/>
    </row>
    <row r="3" spans="1:6" ht="12.75">
      <c r="A3" s="42"/>
      <c r="B3" s="42"/>
      <c r="C3" s="42"/>
      <c r="D3" s="42"/>
      <c r="E3" s="42"/>
      <c r="F3" s="42" t="s">
        <v>293</v>
      </c>
    </row>
    <row r="4" spans="1:6" ht="12.75">
      <c r="A4" s="154"/>
      <c r="B4" s="204" t="s">
        <v>325</v>
      </c>
      <c r="C4" s="205"/>
      <c r="D4" s="205"/>
      <c r="E4" s="205"/>
      <c r="F4" s="206"/>
    </row>
    <row r="5" spans="1:6" ht="12.75">
      <c r="A5" s="143" t="s">
        <v>1</v>
      </c>
      <c r="B5" s="155" t="s">
        <v>11</v>
      </c>
      <c r="C5" s="204" t="s">
        <v>6</v>
      </c>
      <c r="D5" s="205"/>
      <c r="E5" s="205"/>
      <c r="F5" s="206"/>
    </row>
    <row r="6" spans="1:6" ht="12.75">
      <c r="A6" s="143" t="s">
        <v>3</v>
      </c>
      <c r="B6" s="150"/>
      <c r="C6" s="141" t="s">
        <v>316</v>
      </c>
      <c r="D6" s="141" t="s">
        <v>317</v>
      </c>
      <c r="E6" s="204" t="s">
        <v>318</v>
      </c>
      <c r="F6" s="206"/>
    </row>
    <row r="7" spans="1:6" ht="12.75">
      <c r="A7" s="145" t="s">
        <v>9</v>
      </c>
      <c r="B7" s="152"/>
      <c r="C7" s="145" t="s">
        <v>319</v>
      </c>
      <c r="D7" s="145" t="s">
        <v>320</v>
      </c>
      <c r="E7" s="146" t="s">
        <v>11</v>
      </c>
      <c r="F7" s="151" t="s">
        <v>321</v>
      </c>
    </row>
    <row r="9" spans="1:6" ht="12.75">
      <c r="A9" s="72" t="s">
        <v>17</v>
      </c>
      <c r="B9" s="68">
        <f>+B12+B25+B34+B45+B54+B59+B68</f>
        <v>102548.78900000002</v>
      </c>
      <c r="C9" s="68">
        <f>+C12+C25+C34+C45+C54+C59+C68</f>
        <v>28829.185</v>
      </c>
      <c r="D9" s="68">
        <f>+D12+D25+D34+D45+D54+D59+D68</f>
        <v>772.633</v>
      </c>
      <c r="E9" s="68">
        <f>+E12+E25+E34+E45+E54+E59+E68</f>
        <v>72946.971</v>
      </c>
      <c r="F9" s="68">
        <f>+F12+F25+F34+F45+F54+F59+F68</f>
        <v>950.5120000000001</v>
      </c>
    </row>
    <row r="10" spans="1:6" ht="12.75">
      <c r="A10" s="117"/>
      <c r="B10" s="41"/>
      <c r="C10" s="41"/>
      <c r="D10" s="41"/>
      <c r="E10" s="41"/>
      <c r="F10" s="41"/>
    </row>
    <row r="11" spans="1:6" ht="12.75">
      <c r="A11" s="117"/>
      <c r="B11" s="41"/>
      <c r="C11" s="41"/>
      <c r="D11" s="41"/>
      <c r="E11" s="41"/>
      <c r="F11" s="41"/>
    </row>
    <row r="12" spans="1:6" ht="12.75">
      <c r="A12" s="72" t="s">
        <v>18</v>
      </c>
      <c r="B12" s="64">
        <v>76233.70300000001</v>
      </c>
      <c r="C12" s="64">
        <v>20770.691</v>
      </c>
      <c r="D12" s="64">
        <v>768.998</v>
      </c>
      <c r="E12" s="64">
        <v>54694.01400000001</v>
      </c>
      <c r="F12" s="64">
        <v>806.717</v>
      </c>
    </row>
    <row r="13" spans="1:6" ht="12.75">
      <c r="A13" s="117"/>
      <c r="B13" s="41"/>
      <c r="C13" s="41"/>
      <c r="D13" s="41"/>
      <c r="E13" s="41"/>
      <c r="F13" s="41"/>
    </row>
    <row r="14" spans="1:6" ht="12.75">
      <c r="A14" s="42" t="s">
        <v>23</v>
      </c>
      <c r="B14" s="41">
        <v>7.41</v>
      </c>
      <c r="C14" s="41"/>
      <c r="D14" s="41"/>
      <c r="E14" s="41">
        <v>7.41</v>
      </c>
      <c r="F14" s="41">
        <v>6.75</v>
      </c>
    </row>
    <row r="15" spans="1:6" ht="12.75">
      <c r="A15" s="42" t="s">
        <v>24</v>
      </c>
      <c r="B15" s="41">
        <v>1.4</v>
      </c>
      <c r="C15" s="41"/>
      <c r="D15" s="41"/>
      <c r="E15" s="41">
        <v>1.4</v>
      </c>
      <c r="F15" s="41">
        <v>1.4</v>
      </c>
    </row>
    <row r="16" spans="1:6" ht="12.75">
      <c r="A16" s="42" t="s">
        <v>26</v>
      </c>
      <c r="B16" s="41">
        <v>75</v>
      </c>
      <c r="C16" s="41"/>
      <c r="D16" s="41"/>
      <c r="E16" s="41">
        <v>75</v>
      </c>
      <c r="F16" s="41">
        <v>8.8</v>
      </c>
    </row>
    <row r="17" spans="1:6" ht="12.75">
      <c r="A17" s="42" t="s">
        <v>32</v>
      </c>
      <c r="B17" s="41">
        <v>382.767</v>
      </c>
      <c r="C17" s="41"/>
      <c r="D17" s="41"/>
      <c r="E17" s="41">
        <v>382.767</v>
      </c>
      <c r="F17" s="41">
        <v>382.767</v>
      </c>
    </row>
    <row r="18" spans="1:6" ht="12.75">
      <c r="A18" s="42" t="s">
        <v>33</v>
      </c>
      <c r="B18" s="41">
        <v>15705.3</v>
      </c>
      <c r="C18" s="41">
        <v>15700</v>
      </c>
      <c r="D18" s="41">
        <v>1.3</v>
      </c>
      <c r="E18" s="41">
        <v>4</v>
      </c>
      <c r="F18" s="41">
        <v>4</v>
      </c>
    </row>
    <row r="19" spans="1:6" ht="12.75">
      <c r="A19" s="42" t="s">
        <v>34</v>
      </c>
      <c r="B19" s="41">
        <v>598.007</v>
      </c>
      <c r="C19" s="41"/>
      <c r="D19" s="41"/>
      <c r="E19" s="41">
        <v>598.007</v>
      </c>
      <c r="F19" s="41">
        <v>174.612</v>
      </c>
    </row>
    <row r="20" spans="1:6" ht="12.75">
      <c r="A20" s="42" t="s">
        <v>37</v>
      </c>
      <c r="B20" s="41">
        <v>194.44</v>
      </c>
      <c r="C20" s="41"/>
      <c r="D20" s="41"/>
      <c r="E20" s="41">
        <v>194.44</v>
      </c>
      <c r="F20" s="41">
        <v>186.44</v>
      </c>
    </row>
    <row r="21" spans="1:6" ht="12.75">
      <c r="A21" s="42" t="s">
        <v>43</v>
      </c>
      <c r="B21" s="41">
        <v>59223.695999999996</v>
      </c>
      <c r="C21" s="41">
        <v>5070.690999999999</v>
      </c>
      <c r="D21" s="41">
        <v>767.6980000000002</v>
      </c>
      <c r="E21" s="41">
        <v>53385.30700000001</v>
      </c>
      <c r="F21" s="41">
        <v>33.75</v>
      </c>
    </row>
    <row r="22" spans="1:6" ht="12.75">
      <c r="A22" s="42" t="s">
        <v>45</v>
      </c>
      <c r="B22" s="41">
        <v>45.68299999999999</v>
      </c>
      <c r="C22" s="41"/>
      <c r="D22" s="41"/>
      <c r="E22" s="41">
        <v>45.68299999999999</v>
      </c>
      <c r="F22" s="41">
        <v>8.198</v>
      </c>
    </row>
    <row r="23" spans="1:6" ht="12.75">
      <c r="A23" s="117"/>
      <c r="B23" s="41"/>
      <c r="C23" s="41"/>
      <c r="D23" s="41"/>
      <c r="E23" s="41"/>
      <c r="F23" s="41"/>
    </row>
    <row r="24" spans="1:6" ht="12.75">
      <c r="A24" s="42"/>
      <c r="B24" s="41"/>
      <c r="C24" s="41"/>
      <c r="D24" s="41"/>
      <c r="E24" s="41"/>
      <c r="F24" s="41"/>
    </row>
    <row r="25" spans="1:6" ht="12.75">
      <c r="A25" s="125" t="s">
        <v>46</v>
      </c>
      <c r="B25" s="64">
        <v>256.019</v>
      </c>
      <c r="C25" s="64">
        <v>1.018</v>
      </c>
      <c r="D25" s="64"/>
      <c r="E25" s="64">
        <v>255.001</v>
      </c>
      <c r="F25" s="64">
        <v>54.549</v>
      </c>
    </row>
    <row r="26" spans="1:6" ht="12.75">
      <c r="A26" s="65"/>
      <c r="B26" s="41"/>
      <c r="C26" s="41"/>
      <c r="D26" s="41"/>
      <c r="E26" s="41"/>
      <c r="F26" s="41"/>
    </row>
    <row r="27" spans="1:6" ht="12.75">
      <c r="A27" s="65" t="s">
        <v>47</v>
      </c>
      <c r="B27" s="42">
        <v>9.051</v>
      </c>
      <c r="C27" s="41"/>
      <c r="D27" s="41"/>
      <c r="E27" s="42">
        <v>9.051</v>
      </c>
      <c r="F27" s="41">
        <v>6.1</v>
      </c>
    </row>
    <row r="28" spans="1:6" ht="12.75">
      <c r="A28" s="65" t="s">
        <v>48</v>
      </c>
      <c r="B28" s="42">
        <v>45.267</v>
      </c>
      <c r="C28" s="41"/>
      <c r="D28" s="41"/>
      <c r="E28" s="42">
        <v>45.267</v>
      </c>
      <c r="F28" s="41">
        <v>45.267</v>
      </c>
    </row>
    <row r="29" spans="1:6" ht="12.75">
      <c r="A29" s="65" t="s">
        <v>49</v>
      </c>
      <c r="B29" s="42">
        <v>51.17</v>
      </c>
      <c r="C29" s="41"/>
      <c r="D29" s="41"/>
      <c r="E29" s="42">
        <v>51.17</v>
      </c>
      <c r="F29" s="41">
        <v>0.67</v>
      </c>
    </row>
    <row r="30" spans="1:6" ht="12.75">
      <c r="A30" s="65" t="s">
        <v>50</v>
      </c>
      <c r="B30" s="42">
        <v>146.856</v>
      </c>
      <c r="C30" s="41"/>
      <c r="D30" s="41"/>
      <c r="E30" s="42">
        <v>146.856</v>
      </c>
      <c r="F30" s="41"/>
    </row>
    <row r="31" spans="1:6" ht="12.75">
      <c r="A31" s="65" t="s">
        <v>51</v>
      </c>
      <c r="B31" s="42">
        <v>3.675</v>
      </c>
      <c r="C31" s="41">
        <v>1.018</v>
      </c>
      <c r="D31" s="41"/>
      <c r="E31" s="42">
        <v>2.657</v>
      </c>
      <c r="F31" s="41">
        <v>2.512</v>
      </c>
    </row>
    <row r="32" spans="3:6" ht="12.75">
      <c r="C32" s="41"/>
      <c r="D32" s="41"/>
      <c r="F32" s="41"/>
    </row>
    <row r="33" spans="1:6" ht="12.75">
      <c r="A33" s="65"/>
      <c r="B33" s="41"/>
      <c r="C33" s="41"/>
      <c r="D33" s="41"/>
      <c r="E33" s="41"/>
      <c r="F33" s="41"/>
    </row>
    <row r="34" spans="1:6" ht="12.75">
      <c r="A34" s="125" t="s">
        <v>52</v>
      </c>
      <c r="B34" s="64">
        <v>16884.657</v>
      </c>
      <c r="C34" s="64">
        <v>8054.206</v>
      </c>
      <c r="D34" s="64">
        <v>1.226</v>
      </c>
      <c r="E34" s="64">
        <v>8829.225</v>
      </c>
      <c r="F34" s="64"/>
    </row>
    <row r="35" spans="1:6" ht="12.75">
      <c r="A35" s="42"/>
      <c r="B35" s="41"/>
      <c r="C35" s="41"/>
      <c r="D35" s="41"/>
      <c r="E35" s="41"/>
      <c r="F35" s="41"/>
    </row>
    <row r="36" spans="1:6" ht="12.75">
      <c r="A36" s="42" t="s">
        <v>54</v>
      </c>
      <c r="B36" s="41">
        <v>136.2</v>
      </c>
      <c r="C36" s="41"/>
      <c r="D36" s="41"/>
      <c r="E36" s="41">
        <v>136.2</v>
      </c>
      <c r="F36" s="41"/>
    </row>
    <row r="37" spans="1:6" ht="12.75">
      <c r="A37" s="42" t="s">
        <v>61</v>
      </c>
      <c r="B37" s="41">
        <v>1.226</v>
      </c>
      <c r="C37" s="41"/>
      <c r="D37" s="41">
        <v>1.226</v>
      </c>
      <c r="E37" s="41"/>
      <c r="F37" s="41"/>
    </row>
    <row r="38" spans="1:6" ht="12.75">
      <c r="A38" s="42" t="s">
        <v>62</v>
      </c>
      <c r="B38" s="41">
        <v>7021.459000000001</v>
      </c>
      <c r="C38" s="41"/>
      <c r="D38" s="41"/>
      <c r="E38" s="41">
        <v>7021.459000000001</v>
      </c>
      <c r="F38" s="41"/>
    </row>
    <row r="39" spans="1:6" ht="12.75">
      <c r="A39" s="42" t="s">
        <v>63</v>
      </c>
      <c r="B39" s="41"/>
      <c r="C39" s="41"/>
      <c r="D39" s="41"/>
      <c r="E39" s="41"/>
      <c r="F39" s="41"/>
    </row>
    <row r="40" spans="1:6" ht="12.75">
      <c r="A40" s="42" t="s">
        <v>65</v>
      </c>
      <c r="B40" s="41">
        <v>0.5</v>
      </c>
      <c r="C40" s="41"/>
      <c r="D40" s="41"/>
      <c r="E40" s="41">
        <v>0.5</v>
      </c>
      <c r="F40" s="41"/>
    </row>
    <row r="41" spans="1:6" ht="12.75">
      <c r="A41" s="42" t="s">
        <v>79</v>
      </c>
      <c r="B41" s="41">
        <v>9606.001999999999</v>
      </c>
      <c r="C41" s="41">
        <v>8035.226</v>
      </c>
      <c r="D41" s="41"/>
      <c r="E41" s="41">
        <v>1570.776</v>
      </c>
      <c r="F41" s="41"/>
    </row>
    <row r="42" spans="1:6" ht="12.75">
      <c r="A42" s="42" t="s">
        <v>81</v>
      </c>
      <c r="B42" s="41">
        <v>119.77</v>
      </c>
      <c r="C42" s="41">
        <v>18.98</v>
      </c>
      <c r="D42" s="41"/>
      <c r="E42" s="41">
        <v>100.79</v>
      </c>
      <c r="F42" s="41"/>
    </row>
    <row r="43" spans="1:6" ht="12.75">
      <c r="A43" s="42"/>
      <c r="B43" s="41"/>
      <c r="C43" s="41"/>
      <c r="D43" s="41"/>
      <c r="E43" s="41"/>
      <c r="F43" s="41"/>
    </row>
    <row r="44" spans="1:6" ht="12.75">
      <c r="A44" s="117"/>
      <c r="B44" s="41"/>
      <c r="C44" s="41"/>
      <c r="D44" s="41"/>
      <c r="E44" s="41"/>
      <c r="F44" s="41"/>
    </row>
    <row r="45" spans="1:6" ht="12.75">
      <c r="A45" s="70" t="s">
        <v>114</v>
      </c>
      <c r="B45" s="64">
        <v>1122.261</v>
      </c>
      <c r="C45" s="64">
        <v>0.24</v>
      </c>
      <c r="D45" s="64"/>
      <c r="E45" s="64">
        <v>1122.021</v>
      </c>
      <c r="F45" s="64">
        <v>29.302</v>
      </c>
    </row>
    <row r="46" spans="1:6" ht="12.75">
      <c r="A46" s="117"/>
      <c r="B46" s="41"/>
      <c r="C46" s="41"/>
      <c r="D46" s="41"/>
      <c r="E46" s="41"/>
      <c r="F46" s="41"/>
    </row>
    <row r="47" spans="1:6" ht="12.75">
      <c r="A47" s="42" t="s">
        <v>115</v>
      </c>
      <c r="B47" s="41">
        <v>474.06800000000004</v>
      </c>
      <c r="C47" s="41"/>
      <c r="D47" s="41"/>
      <c r="E47" s="41">
        <v>474.06800000000004</v>
      </c>
      <c r="F47" s="41">
        <v>9.67</v>
      </c>
    </row>
    <row r="48" spans="1:6" ht="12.75">
      <c r="A48" s="42" t="s">
        <v>116</v>
      </c>
      <c r="B48" s="41">
        <v>627.037</v>
      </c>
      <c r="C48" s="41">
        <v>0.24</v>
      </c>
      <c r="D48" s="41"/>
      <c r="E48" s="41">
        <v>626.797</v>
      </c>
      <c r="F48" s="41">
        <v>8.137</v>
      </c>
    </row>
    <row r="49" spans="1:6" ht="12.75">
      <c r="A49" s="42" t="s">
        <v>121</v>
      </c>
      <c r="B49" s="41">
        <v>11.102</v>
      </c>
      <c r="C49" s="41"/>
      <c r="D49" s="41"/>
      <c r="E49" s="41">
        <v>11.102</v>
      </c>
      <c r="F49" s="41">
        <v>11.102</v>
      </c>
    </row>
    <row r="50" spans="1:6" ht="12.75">
      <c r="A50" s="42" t="s">
        <v>122</v>
      </c>
      <c r="B50" s="41">
        <v>1.315</v>
      </c>
      <c r="C50" s="41"/>
      <c r="D50" s="41"/>
      <c r="E50" s="41">
        <v>1.315</v>
      </c>
      <c r="F50" s="41"/>
    </row>
    <row r="51" spans="1:6" ht="12.75">
      <c r="A51" s="42" t="s">
        <v>124</v>
      </c>
      <c r="B51" s="41">
        <v>8.739</v>
      </c>
      <c r="C51" s="41"/>
      <c r="D51" s="41"/>
      <c r="E51" s="41">
        <v>8.739</v>
      </c>
      <c r="F51" s="41">
        <v>0.393</v>
      </c>
    </row>
    <row r="52" spans="1:6" ht="12.75">
      <c r="A52" s="42"/>
      <c r="B52" s="41"/>
      <c r="C52" s="41"/>
      <c r="D52" s="41"/>
      <c r="E52" s="41"/>
      <c r="F52" s="41"/>
    </row>
    <row r="53" spans="1:6" ht="12.75">
      <c r="A53" s="42"/>
      <c r="B53" s="41"/>
      <c r="C53" s="41"/>
      <c r="D53" s="41"/>
      <c r="E53" s="41"/>
      <c r="F53" s="41"/>
    </row>
    <row r="54" spans="1:6" ht="12.75">
      <c r="A54" s="125" t="s">
        <v>127</v>
      </c>
      <c r="B54" s="64">
        <v>155.1</v>
      </c>
      <c r="C54" s="64"/>
      <c r="D54" s="64"/>
      <c r="E54" s="64">
        <v>155.1</v>
      </c>
      <c r="F54" s="41"/>
    </row>
    <row r="55" spans="1:6" ht="12.75">
      <c r="A55" s="65"/>
      <c r="B55" s="41"/>
      <c r="C55" s="41"/>
      <c r="D55" s="41"/>
      <c r="E55" s="41"/>
      <c r="F55" s="41"/>
    </row>
    <row r="56" spans="1:6" ht="12.75">
      <c r="A56" s="65" t="s">
        <v>131</v>
      </c>
      <c r="B56" s="41">
        <v>155.1</v>
      </c>
      <c r="C56" s="41"/>
      <c r="D56" s="41"/>
      <c r="E56" s="41">
        <v>155.1</v>
      </c>
      <c r="F56" s="41"/>
    </row>
    <row r="57" spans="1:6" ht="12.75">
      <c r="A57" s="65"/>
      <c r="F57" s="41"/>
    </row>
    <row r="58" spans="1:6" ht="12.75">
      <c r="A58" s="42"/>
      <c r="B58" s="41"/>
      <c r="C58" s="41"/>
      <c r="D58" s="41"/>
      <c r="E58" s="41"/>
      <c r="F58" s="41"/>
    </row>
    <row r="59" spans="1:6" ht="12.75">
      <c r="A59" s="70" t="s">
        <v>162</v>
      </c>
      <c r="B59" s="64">
        <v>5853.996</v>
      </c>
      <c r="C59" s="64"/>
      <c r="D59" s="64">
        <v>2.409</v>
      </c>
      <c r="E59" s="64">
        <v>5851.5869999999995</v>
      </c>
      <c r="F59" s="64">
        <v>28.844</v>
      </c>
    </row>
    <row r="60" spans="1:6" ht="12.75">
      <c r="A60" s="42"/>
      <c r="B60" s="41"/>
      <c r="C60" s="41"/>
      <c r="D60" s="41"/>
      <c r="E60" s="41"/>
      <c r="F60" s="41"/>
    </row>
    <row r="61" spans="1:6" ht="12.75">
      <c r="A61" s="42" t="s">
        <v>164</v>
      </c>
      <c r="B61" s="41">
        <v>10.5</v>
      </c>
      <c r="C61" s="41"/>
      <c r="D61" s="41"/>
      <c r="E61" s="41">
        <v>10.5</v>
      </c>
      <c r="F61" s="41">
        <v>10.5</v>
      </c>
    </row>
    <row r="62" spans="1:6" ht="12.75">
      <c r="A62" s="42" t="s">
        <v>167</v>
      </c>
      <c r="B62" s="41">
        <v>115.719</v>
      </c>
      <c r="C62" s="41"/>
      <c r="D62" s="41">
        <v>2.27</v>
      </c>
      <c r="E62" s="41">
        <v>113.449</v>
      </c>
      <c r="F62" s="41">
        <v>7.7</v>
      </c>
    </row>
    <row r="63" spans="1:6" ht="12.75">
      <c r="A63" s="42" t="s">
        <v>175</v>
      </c>
      <c r="B63" s="41">
        <v>5713.139</v>
      </c>
      <c r="C63" s="41"/>
      <c r="D63" s="41">
        <v>0.139</v>
      </c>
      <c r="E63" s="41">
        <v>5713</v>
      </c>
      <c r="F63" s="41"/>
    </row>
    <row r="64" spans="1:6" ht="12.75">
      <c r="A64" s="42" t="s">
        <v>180</v>
      </c>
      <c r="B64" s="41">
        <v>4.275</v>
      </c>
      <c r="C64" s="41"/>
      <c r="D64" s="41"/>
      <c r="E64" s="41">
        <v>4.275</v>
      </c>
      <c r="F64" s="41">
        <v>3.129</v>
      </c>
    </row>
    <row r="65" spans="1:6" ht="12.75">
      <c r="A65" s="42" t="s">
        <v>186</v>
      </c>
      <c r="B65" s="41">
        <v>10.363</v>
      </c>
      <c r="C65" s="41"/>
      <c r="D65" s="41"/>
      <c r="E65" s="41">
        <v>10.363</v>
      </c>
      <c r="F65" s="41">
        <v>7.515</v>
      </c>
    </row>
    <row r="66" spans="1:6" ht="12.75">
      <c r="A66" s="42"/>
      <c r="B66" s="41"/>
      <c r="C66" s="41"/>
      <c r="D66" s="41"/>
      <c r="E66" s="41"/>
      <c r="F66" s="41"/>
    </row>
    <row r="67" spans="1:6" ht="12.75">
      <c r="A67" s="42"/>
      <c r="B67" s="41"/>
      <c r="C67" s="41"/>
      <c r="D67" s="41"/>
      <c r="E67" s="41"/>
      <c r="F67" s="41"/>
    </row>
    <row r="68" spans="1:6" ht="12.75">
      <c r="A68" s="70" t="s">
        <v>204</v>
      </c>
      <c r="B68" s="64">
        <v>2043.0529999999997</v>
      </c>
      <c r="C68" s="64">
        <v>3.03</v>
      </c>
      <c r="D68" s="64"/>
      <c r="E68" s="64">
        <v>2040.0229999999997</v>
      </c>
      <c r="F68" s="64">
        <v>31.1</v>
      </c>
    </row>
    <row r="69" spans="1:6" ht="12.75">
      <c r="A69" s="42"/>
      <c r="B69" s="41"/>
      <c r="C69" s="41"/>
      <c r="D69" s="41"/>
      <c r="E69" s="41"/>
      <c r="F69" s="41"/>
    </row>
    <row r="70" spans="1:6" ht="12.75">
      <c r="A70" s="42" t="s">
        <v>205</v>
      </c>
      <c r="B70" s="41">
        <v>13.1</v>
      </c>
      <c r="C70" s="41"/>
      <c r="D70" s="41"/>
      <c r="E70" s="41">
        <v>13.1</v>
      </c>
      <c r="F70" s="41">
        <v>13.1</v>
      </c>
    </row>
    <row r="71" spans="1:6" ht="12.75">
      <c r="A71" s="42" t="s">
        <v>207</v>
      </c>
      <c r="B71" s="41">
        <v>1945.864</v>
      </c>
      <c r="C71" s="41"/>
      <c r="D71" s="41"/>
      <c r="E71" s="41">
        <v>1945.864</v>
      </c>
      <c r="F71" s="41"/>
    </row>
    <row r="72" spans="1:6" ht="12.75">
      <c r="A72" s="42" t="s">
        <v>211</v>
      </c>
      <c r="B72" s="41">
        <v>0.329</v>
      </c>
      <c r="C72" s="41"/>
      <c r="D72" s="41"/>
      <c r="E72" s="41">
        <v>0.329</v>
      </c>
      <c r="F72" s="41"/>
    </row>
    <row r="73" spans="1:6" ht="12.75">
      <c r="A73" s="42" t="s">
        <v>212</v>
      </c>
      <c r="B73" s="41">
        <v>3.8</v>
      </c>
      <c r="C73" s="41"/>
      <c r="D73" s="41"/>
      <c r="E73" s="41">
        <v>3.8</v>
      </c>
      <c r="F73" s="41">
        <v>3.8</v>
      </c>
    </row>
    <row r="74" spans="1:6" ht="12.75">
      <c r="A74" s="42" t="s">
        <v>214</v>
      </c>
      <c r="B74" s="41">
        <v>22.37</v>
      </c>
      <c r="C74" s="41"/>
      <c r="D74" s="41"/>
      <c r="E74" s="41">
        <v>22.37</v>
      </c>
      <c r="F74" s="41"/>
    </row>
    <row r="75" spans="1:6" ht="12.75">
      <c r="A75" s="42" t="s">
        <v>215</v>
      </c>
      <c r="B75" s="41">
        <v>14.2</v>
      </c>
      <c r="C75" s="41"/>
      <c r="D75" s="41"/>
      <c r="E75" s="41">
        <v>14.2</v>
      </c>
      <c r="F75" s="41">
        <v>14.2</v>
      </c>
    </row>
    <row r="76" spans="1:6" ht="12.75">
      <c r="A76" s="42" t="s">
        <v>217</v>
      </c>
      <c r="B76" s="41">
        <v>40.69</v>
      </c>
      <c r="C76" s="41">
        <v>0.33</v>
      </c>
      <c r="D76" s="41"/>
      <c r="E76" s="41">
        <v>40.36</v>
      </c>
      <c r="F76" s="41"/>
    </row>
    <row r="77" spans="1:6" ht="12.75">
      <c r="A77" s="42" t="s">
        <v>218</v>
      </c>
      <c r="B77" s="41">
        <v>2.7</v>
      </c>
      <c r="C77" s="41">
        <v>2.7</v>
      </c>
      <c r="D77" s="41"/>
      <c r="E77" s="41"/>
      <c r="F77" s="41"/>
    </row>
    <row r="78" spans="1:6" ht="12.75">
      <c r="A78" s="42"/>
      <c r="B78" s="41"/>
      <c r="C78" s="41"/>
      <c r="D78" s="41"/>
      <c r="E78" s="41"/>
      <c r="F78" s="41"/>
    </row>
    <row r="79" spans="1:6" ht="12.75">
      <c r="A79" s="42"/>
      <c r="B79" s="41"/>
      <c r="C79" s="41"/>
      <c r="D79" s="41"/>
      <c r="E79" s="41"/>
      <c r="F79" s="41"/>
    </row>
    <row r="80" spans="2:6" ht="12.75">
      <c r="B80" s="41"/>
      <c r="C80" s="41"/>
      <c r="D80" s="41"/>
      <c r="E80" s="41"/>
      <c r="F80" s="41"/>
    </row>
    <row r="81" spans="2:6" ht="12.75">
      <c r="B81" s="41"/>
      <c r="C81" s="41"/>
      <c r="D81" s="41"/>
      <c r="E81" s="41"/>
      <c r="F81" s="41"/>
    </row>
    <row r="82" spans="2:6" ht="12.75">
      <c r="B82" s="41"/>
      <c r="C82" s="41"/>
      <c r="D82" s="41"/>
      <c r="E82" s="41"/>
      <c r="F82" s="41"/>
    </row>
    <row r="83" spans="2:6" ht="12.75">
      <c r="B83" s="41"/>
      <c r="C83" s="41"/>
      <c r="D83" s="41"/>
      <c r="E83" s="41"/>
      <c r="F83" s="41"/>
    </row>
    <row r="84" spans="2:6" ht="12.75">
      <c r="B84" s="41"/>
      <c r="C84" s="41"/>
      <c r="D84" s="41"/>
      <c r="E84" s="41"/>
      <c r="F84" s="41"/>
    </row>
    <row r="85" spans="2:6" ht="12.75">
      <c r="B85" s="41"/>
      <c r="C85" s="41"/>
      <c r="D85" s="41"/>
      <c r="E85" s="41"/>
      <c r="F85" s="41"/>
    </row>
  </sheetData>
  <mergeCells count="4">
    <mergeCell ref="B2:E2"/>
    <mergeCell ref="B4:F4"/>
    <mergeCell ref="C5:F5"/>
    <mergeCell ref="E6:F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29"/>
  <sheetViews>
    <sheetView workbookViewId="0" topLeftCell="A1">
      <pane ySplit="7" topLeftCell="BM8" activePane="bottomLeft" state="frozen"/>
      <selection pane="topLeft" activeCell="K15" sqref="K15"/>
      <selection pane="bottomLeft" activeCell="G33" sqref="G33"/>
    </sheetView>
  </sheetViews>
  <sheetFormatPr defaultColWidth="9.140625" defaultRowHeight="12.75"/>
  <cols>
    <col min="1" max="1" width="12.00390625" style="91" customWidth="1"/>
    <col min="2" max="5" width="9.140625" style="91" customWidth="1"/>
    <col min="6" max="6" width="11.00390625" style="91" customWidth="1"/>
    <col min="7" max="16384" width="9.140625" style="43" customWidth="1"/>
  </cols>
  <sheetData>
    <row r="1" spans="1:6" ht="12.75">
      <c r="A1" s="42"/>
      <c r="B1" s="42"/>
      <c r="C1" s="42"/>
      <c r="D1" s="42"/>
      <c r="E1" s="42"/>
      <c r="F1" s="42" t="s">
        <v>326</v>
      </c>
    </row>
    <row r="2" spans="1:6" ht="12.75">
      <c r="A2" s="42"/>
      <c r="B2" s="70" t="s">
        <v>602</v>
      </c>
      <c r="C2" s="42"/>
      <c r="D2" s="42"/>
      <c r="E2" s="42"/>
      <c r="F2" s="42"/>
    </row>
    <row r="3" spans="1:6" ht="12.75">
      <c r="A3" s="42"/>
      <c r="B3" s="42"/>
      <c r="C3" s="42"/>
      <c r="D3" s="42"/>
      <c r="E3" s="42"/>
      <c r="F3" s="42" t="s">
        <v>293</v>
      </c>
    </row>
    <row r="4" spans="1:6" ht="12.75">
      <c r="A4" s="156"/>
      <c r="B4" s="114"/>
      <c r="C4" s="157"/>
      <c r="D4" s="114" t="s">
        <v>327</v>
      </c>
      <c r="E4" s="115"/>
      <c r="F4" s="116"/>
    </row>
    <row r="5" spans="1:6" ht="12.75">
      <c r="A5" s="143" t="s">
        <v>1</v>
      </c>
      <c r="B5" s="155" t="s">
        <v>11</v>
      </c>
      <c r="C5" s="204" t="s">
        <v>6</v>
      </c>
      <c r="D5" s="205"/>
      <c r="E5" s="205"/>
      <c r="F5" s="206"/>
    </row>
    <row r="6" spans="1:6" ht="12.75">
      <c r="A6" s="143" t="s">
        <v>3</v>
      </c>
      <c r="B6" s="150"/>
      <c r="C6" s="141" t="s">
        <v>316</v>
      </c>
      <c r="D6" s="141" t="s">
        <v>317</v>
      </c>
      <c r="E6" s="204" t="s">
        <v>318</v>
      </c>
      <c r="F6" s="206"/>
    </row>
    <row r="7" spans="1:6" ht="12.75">
      <c r="A7" s="145" t="s">
        <v>9</v>
      </c>
      <c r="B7" s="152"/>
      <c r="C7" s="145" t="s">
        <v>319</v>
      </c>
      <c r="D7" s="145" t="s">
        <v>320</v>
      </c>
      <c r="E7" s="146" t="s">
        <v>11</v>
      </c>
      <c r="F7" s="145" t="s">
        <v>321</v>
      </c>
    </row>
    <row r="8" spans="1:6" ht="12.75">
      <c r="A8" s="42"/>
      <c r="B8" s="42"/>
      <c r="C8" s="42"/>
      <c r="D8" s="42"/>
      <c r="E8" s="42"/>
      <c r="F8" s="42"/>
    </row>
    <row r="9" spans="1:6" ht="12.75">
      <c r="A9" s="72" t="s">
        <v>17</v>
      </c>
      <c r="B9" s="68">
        <f>+B12+B22+B28+B36+B42+B48+B60+B65+B75+B87+B92+B97</f>
        <v>2242.256</v>
      </c>
      <c r="C9" s="68">
        <f>+C12+C22+C28+C36+C42+C48+C60+C65+C75+C87+C92+C97</f>
        <v>1834.1</v>
      </c>
      <c r="D9" s="68">
        <f>+D12+D22+D28+D36+D42+D48+D60+D65+D75+D87+D92+D97</f>
        <v>27.391000000000002</v>
      </c>
      <c r="E9" s="68">
        <f>+E12+E22+E28+E36+E42+E48+E60+E65+E75+E87+E92+E97</f>
        <v>380.765</v>
      </c>
      <c r="F9" s="68">
        <f>+F12+F22+F28+F36+F42+F48+F60+F65+F75+F87+F92+F97</f>
        <v>94.84</v>
      </c>
    </row>
    <row r="10" ht="12.75">
      <c r="A10" s="117"/>
    </row>
    <row r="11" ht="12.75">
      <c r="A11" s="117"/>
    </row>
    <row r="12" spans="1:6" ht="12.75">
      <c r="A12" s="117" t="s">
        <v>18</v>
      </c>
      <c r="B12" s="64">
        <v>151.028</v>
      </c>
      <c r="C12" s="64">
        <v>77.5</v>
      </c>
      <c r="D12" s="64">
        <v>0.7</v>
      </c>
      <c r="E12" s="64">
        <v>72.82799999999999</v>
      </c>
      <c r="F12" s="64">
        <v>4.858</v>
      </c>
    </row>
    <row r="13" spans="1:6" ht="12.75">
      <c r="A13" s="117"/>
      <c r="B13" s="41"/>
      <c r="C13" s="41"/>
      <c r="D13" s="41"/>
      <c r="E13" s="41"/>
      <c r="F13" s="41"/>
    </row>
    <row r="14" spans="1:6" ht="12.75">
      <c r="A14" s="42" t="s">
        <v>26</v>
      </c>
      <c r="B14" s="41">
        <v>2.71</v>
      </c>
      <c r="C14" s="41"/>
      <c r="D14" s="41"/>
      <c r="E14" s="41">
        <v>2.71</v>
      </c>
      <c r="F14" s="41"/>
    </row>
    <row r="15" spans="1:6" ht="12.75">
      <c r="A15" s="42" t="s">
        <v>30</v>
      </c>
      <c r="B15" s="41">
        <v>0.7</v>
      </c>
      <c r="C15" s="41"/>
      <c r="D15" s="41">
        <v>0.7</v>
      </c>
      <c r="E15" s="41"/>
      <c r="F15" s="41"/>
    </row>
    <row r="16" spans="1:6" ht="12.75">
      <c r="A16" s="42" t="s">
        <v>34</v>
      </c>
      <c r="B16" s="41">
        <v>44</v>
      </c>
      <c r="C16" s="41"/>
      <c r="D16" s="41"/>
      <c r="E16" s="41">
        <v>44</v>
      </c>
      <c r="F16" s="41"/>
    </row>
    <row r="17" spans="1:6" ht="12.75">
      <c r="A17" s="42" t="s">
        <v>36</v>
      </c>
      <c r="B17" s="41">
        <v>1.43</v>
      </c>
      <c r="C17" s="41"/>
      <c r="D17" s="41"/>
      <c r="E17" s="41">
        <v>1.43</v>
      </c>
      <c r="F17" s="41"/>
    </row>
    <row r="18" spans="1:6" ht="12.75">
      <c r="A18" s="42" t="s">
        <v>43</v>
      </c>
      <c r="B18" s="41">
        <v>96.73</v>
      </c>
      <c r="C18" s="41">
        <v>77.5</v>
      </c>
      <c r="D18" s="41"/>
      <c r="E18" s="41">
        <v>19.23</v>
      </c>
      <c r="F18" s="41"/>
    </row>
    <row r="19" spans="1:6" ht="12.75">
      <c r="A19" s="42" t="s">
        <v>45</v>
      </c>
      <c r="B19" s="41">
        <v>5.458</v>
      </c>
      <c r="C19" s="41"/>
      <c r="D19" s="41"/>
      <c r="E19" s="41">
        <v>5.458</v>
      </c>
      <c r="F19" s="41">
        <v>4.858</v>
      </c>
    </row>
    <row r="20" spans="1:6" ht="12.75">
      <c r="A20" s="117"/>
      <c r="B20" s="41"/>
      <c r="C20" s="41"/>
      <c r="D20" s="41"/>
      <c r="E20" s="41"/>
      <c r="F20" s="41"/>
    </row>
    <row r="21" spans="1:6" ht="12.75">
      <c r="A21" s="42"/>
      <c r="B21" s="41"/>
      <c r="C21" s="41"/>
      <c r="D21" s="41"/>
      <c r="E21" s="41"/>
      <c r="F21" s="41"/>
    </row>
    <row r="22" spans="1:6" ht="12.75">
      <c r="A22" s="125" t="s">
        <v>46</v>
      </c>
      <c r="B22" s="64">
        <v>2.475</v>
      </c>
      <c r="C22" s="64"/>
      <c r="D22" s="64"/>
      <c r="E22" s="64">
        <v>2.475</v>
      </c>
      <c r="F22" s="174">
        <v>0.2</v>
      </c>
    </row>
    <row r="23" spans="1:6" ht="12.75">
      <c r="A23" s="65"/>
      <c r="B23" s="41"/>
      <c r="C23" s="41"/>
      <c r="D23" s="41"/>
      <c r="E23" s="41"/>
      <c r="F23" s="41"/>
    </row>
    <row r="24" spans="1:6" ht="12.75">
      <c r="A24" s="65" t="s">
        <v>48</v>
      </c>
      <c r="B24" s="41">
        <v>0.2</v>
      </c>
      <c r="C24" s="41"/>
      <c r="D24" s="41"/>
      <c r="E24" s="41">
        <v>0.2</v>
      </c>
      <c r="F24" s="41">
        <v>0.2</v>
      </c>
    </row>
    <row r="25" spans="1:6" ht="12.75">
      <c r="A25" s="65" t="s">
        <v>49</v>
      </c>
      <c r="B25" s="41">
        <v>2.275</v>
      </c>
      <c r="C25" s="41"/>
      <c r="D25" s="41"/>
      <c r="E25" s="41">
        <v>2.275</v>
      </c>
      <c r="F25" s="41"/>
    </row>
    <row r="26" spans="2:6" ht="12.75">
      <c r="B26" s="41"/>
      <c r="C26" s="41"/>
      <c r="D26" s="41"/>
      <c r="E26" s="41"/>
      <c r="F26" s="41"/>
    </row>
    <row r="27" spans="1:6" ht="12.75">
      <c r="A27" s="65"/>
      <c r="B27" s="41"/>
      <c r="C27" s="41"/>
      <c r="D27" s="41"/>
      <c r="E27" s="41"/>
      <c r="F27" s="41"/>
    </row>
    <row r="28" spans="1:6" ht="12.75">
      <c r="A28" s="125" t="s">
        <v>52</v>
      </c>
      <c r="B28" s="64">
        <v>20.825</v>
      </c>
      <c r="C28" s="64">
        <v>10.6</v>
      </c>
      <c r="D28" s="64"/>
      <c r="E28" s="64">
        <v>10.225</v>
      </c>
      <c r="F28" s="174">
        <v>8.986</v>
      </c>
    </row>
    <row r="29" spans="1:6" ht="12.75">
      <c r="A29" s="42"/>
      <c r="B29" s="41"/>
      <c r="C29" s="41"/>
      <c r="D29" s="41"/>
      <c r="E29" s="41"/>
      <c r="F29" s="41"/>
    </row>
    <row r="30" spans="1:6" ht="12.75">
      <c r="A30" s="42" t="s">
        <v>54</v>
      </c>
      <c r="B30" s="41">
        <v>6.66</v>
      </c>
      <c r="C30" s="41"/>
      <c r="D30" s="41"/>
      <c r="E30" s="41">
        <v>6.66</v>
      </c>
      <c r="F30" s="41">
        <v>6.66</v>
      </c>
    </row>
    <row r="31" spans="1:6" ht="12.75">
      <c r="A31" s="42" t="s">
        <v>57</v>
      </c>
      <c r="B31" s="41">
        <v>11.759</v>
      </c>
      <c r="C31" s="41">
        <v>10.6</v>
      </c>
      <c r="D31" s="41"/>
      <c r="E31" s="41">
        <v>1.159</v>
      </c>
      <c r="F31" s="41"/>
    </row>
    <row r="32" spans="1:6" ht="12.75">
      <c r="A32" s="42" t="s">
        <v>74</v>
      </c>
      <c r="B32" s="41">
        <v>0.06</v>
      </c>
      <c r="C32" s="41"/>
      <c r="D32" s="41"/>
      <c r="E32" s="41">
        <v>0.06</v>
      </c>
      <c r="F32" s="41">
        <v>0.06</v>
      </c>
    </row>
    <row r="33" spans="1:6" ht="12.75">
      <c r="A33" s="42" t="s">
        <v>77</v>
      </c>
      <c r="B33" s="41">
        <v>2.346</v>
      </c>
      <c r="C33" s="41"/>
      <c r="D33" s="41"/>
      <c r="E33" s="41">
        <v>2.346</v>
      </c>
      <c r="F33" s="41">
        <v>2.266</v>
      </c>
    </row>
    <row r="34" spans="1:6" ht="12.75">
      <c r="A34" s="42"/>
      <c r="B34" s="41"/>
      <c r="C34" s="41"/>
      <c r="D34" s="41"/>
      <c r="E34" s="41"/>
      <c r="F34" s="41"/>
    </row>
    <row r="35" spans="1:6" ht="12.75">
      <c r="A35" s="117"/>
      <c r="B35" s="41"/>
      <c r="C35" s="41"/>
      <c r="D35" s="41"/>
      <c r="E35" s="41"/>
      <c r="F35" s="41"/>
    </row>
    <row r="36" spans="1:6" ht="12.75">
      <c r="A36" s="117" t="s">
        <v>97</v>
      </c>
      <c r="B36" s="64">
        <v>1661.077</v>
      </c>
      <c r="C36" s="64">
        <v>1654</v>
      </c>
      <c r="D36" s="64"/>
      <c r="E36" s="64">
        <v>7.077</v>
      </c>
      <c r="F36" s="64">
        <v>7.077</v>
      </c>
    </row>
    <row r="37" spans="1:6" ht="12.75">
      <c r="A37" s="117"/>
      <c r="B37" s="41"/>
      <c r="C37" s="41"/>
      <c r="D37" s="41"/>
      <c r="E37" s="41"/>
      <c r="F37" s="41"/>
    </row>
    <row r="38" spans="1:6" ht="12.75">
      <c r="A38" s="42" t="s">
        <v>101</v>
      </c>
      <c r="B38" s="41">
        <v>1655.48</v>
      </c>
      <c r="C38" s="41">
        <v>1654</v>
      </c>
      <c r="D38" s="41"/>
      <c r="E38" s="41">
        <v>1.48</v>
      </c>
      <c r="F38" s="41">
        <v>1.48</v>
      </c>
    </row>
    <row r="39" spans="1:6" ht="12.75">
      <c r="A39" s="42" t="s">
        <v>109</v>
      </c>
      <c r="B39" s="41">
        <v>5.597</v>
      </c>
      <c r="C39" s="41"/>
      <c r="D39" s="41"/>
      <c r="E39" s="41">
        <v>5.597</v>
      </c>
      <c r="F39" s="41">
        <v>5.597</v>
      </c>
    </row>
    <row r="40" spans="1:6" ht="12.75">
      <c r="A40" s="117"/>
      <c r="B40" s="41"/>
      <c r="C40" s="41"/>
      <c r="D40" s="41"/>
      <c r="E40" s="41"/>
      <c r="F40" s="41"/>
    </row>
    <row r="41" spans="1:6" ht="12.75">
      <c r="A41" s="117"/>
      <c r="B41" s="41"/>
      <c r="C41" s="41"/>
      <c r="D41" s="41"/>
      <c r="E41" s="41"/>
      <c r="F41" s="41"/>
    </row>
    <row r="42" spans="1:6" ht="12.75">
      <c r="A42" s="70" t="s">
        <v>114</v>
      </c>
      <c r="B42" s="64">
        <v>2.582</v>
      </c>
      <c r="C42" s="64"/>
      <c r="D42" s="64"/>
      <c r="E42" s="64">
        <v>2.582</v>
      </c>
      <c r="F42" s="64">
        <v>1.498</v>
      </c>
    </row>
    <row r="43" spans="1:6" ht="12.75">
      <c r="A43" s="117"/>
      <c r="B43" s="41"/>
      <c r="C43" s="41"/>
      <c r="D43" s="41"/>
      <c r="E43" s="41"/>
      <c r="F43" s="41"/>
    </row>
    <row r="44" spans="1:6" ht="12.75">
      <c r="A44" s="42" t="s">
        <v>121</v>
      </c>
      <c r="B44" s="41">
        <v>1.498</v>
      </c>
      <c r="C44" s="41"/>
      <c r="D44" s="41"/>
      <c r="E44" s="41">
        <v>1.498</v>
      </c>
      <c r="F44" s="41">
        <v>1.498</v>
      </c>
    </row>
    <row r="45" spans="1:6" ht="12.75">
      <c r="A45" s="42" t="s">
        <v>125</v>
      </c>
      <c r="B45" s="41">
        <v>1.084</v>
      </c>
      <c r="C45" s="41"/>
      <c r="D45" s="41"/>
      <c r="E45" s="41">
        <v>1.084</v>
      </c>
      <c r="F45" s="41"/>
    </row>
    <row r="46" spans="1:6" ht="12.75">
      <c r="A46" s="42"/>
      <c r="B46" s="41"/>
      <c r="C46" s="41"/>
      <c r="D46" s="41"/>
      <c r="E46" s="41"/>
      <c r="F46" s="41"/>
    </row>
    <row r="47" spans="1:6" ht="12.75">
      <c r="A47" s="42"/>
      <c r="B47" s="41"/>
      <c r="C47" s="41"/>
      <c r="D47" s="41"/>
      <c r="E47" s="41"/>
      <c r="F47" s="41"/>
    </row>
    <row r="48" spans="1:6" ht="12.75">
      <c r="A48" s="125" t="s">
        <v>127</v>
      </c>
      <c r="B48" s="64">
        <v>130.68</v>
      </c>
      <c r="C48" s="64">
        <v>92</v>
      </c>
      <c r="D48" s="64">
        <v>0.9</v>
      </c>
      <c r="E48" s="64">
        <v>37.78</v>
      </c>
      <c r="F48" s="64">
        <v>10.958</v>
      </c>
    </row>
    <row r="49" spans="1:6" ht="12.75">
      <c r="A49" s="65"/>
      <c r="B49" s="41"/>
      <c r="C49" s="41"/>
      <c r="D49" s="41"/>
      <c r="E49" s="41"/>
      <c r="F49" s="41"/>
    </row>
    <row r="50" spans="1:6" ht="12.75">
      <c r="A50" s="65" t="s">
        <v>129</v>
      </c>
      <c r="B50" s="41">
        <v>1.3</v>
      </c>
      <c r="C50" s="41"/>
      <c r="D50" s="41"/>
      <c r="E50" s="41">
        <v>1.3</v>
      </c>
      <c r="F50" s="41"/>
    </row>
    <row r="51" spans="1:6" ht="12.75">
      <c r="A51" s="65" t="s">
        <v>130</v>
      </c>
      <c r="B51" s="41">
        <v>4.886</v>
      </c>
      <c r="C51" s="41"/>
      <c r="D51" s="41"/>
      <c r="E51" s="41">
        <v>4.886</v>
      </c>
      <c r="F51" s="41">
        <v>4.886</v>
      </c>
    </row>
    <row r="52" spans="1:6" ht="12.75">
      <c r="A52" s="65" t="s">
        <v>131</v>
      </c>
      <c r="B52" s="41">
        <v>96.05300000000001</v>
      </c>
      <c r="C52" s="41">
        <v>92</v>
      </c>
      <c r="D52" s="41">
        <v>0.9</v>
      </c>
      <c r="E52" s="41">
        <v>3.153</v>
      </c>
      <c r="F52" s="41">
        <v>0.15</v>
      </c>
    </row>
    <row r="53" spans="1:6" ht="12.75">
      <c r="A53" s="65" t="s">
        <v>133</v>
      </c>
      <c r="B53" s="41">
        <v>1.1</v>
      </c>
      <c r="C53" s="41"/>
      <c r="D53" s="41"/>
      <c r="E53" s="41">
        <v>1.1</v>
      </c>
      <c r="F53" s="41">
        <v>1.1</v>
      </c>
    </row>
    <row r="54" spans="1:6" ht="12.75">
      <c r="A54" s="65" t="s">
        <v>135</v>
      </c>
      <c r="B54" s="41">
        <v>1.922</v>
      </c>
      <c r="C54" s="41"/>
      <c r="D54" s="41"/>
      <c r="E54" s="41">
        <v>1.922</v>
      </c>
      <c r="F54" s="41">
        <v>1.922</v>
      </c>
    </row>
    <row r="55" spans="1:6" ht="12.75">
      <c r="A55" s="65" t="s">
        <v>140</v>
      </c>
      <c r="B55" s="41">
        <v>18.753</v>
      </c>
      <c r="C55" s="41"/>
      <c r="D55" s="41"/>
      <c r="E55" s="41">
        <v>18.753</v>
      </c>
      <c r="F55" s="41"/>
    </row>
    <row r="56" spans="1:6" ht="12.75">
      <c r="A56" s="65" t="s">
        <v>142</v>
      </c>
      <c r="B56" s="41">
        <v>2.9</v>
      </c>
      <c r="C56" s="41"/>
      <c r="D56" s="41"/>
      <c r="E56" s="41">
        <v>2.9</v>
      </c>
      <c r="F56" s="41">
        <v>2.9</v>
      </c>
    </row>
    <row r="57" spans="1:6" ht="12.75">
      <c r="A57" s="65" t="s">
        <v>145</v>
      </c>
      <c r="B57" s="41">
        <v>3.766</v>
      </c>
      <c r="C57" s="41"/>
      <c r="D57" s="41"/>
      <c r="E57" s="41">
        <v>3.766</v>
      </c>
      <c r="F57" s="41"/>
    </row>
    <row r="58" spans="1:6" ht="12.75">
      <c r="A58" s="65"/>
      <c r="B58" s="41"/>
      <c r="C58" s="41"/>
      <c r="D58" s="41"/>
      <c r="E58" s="41"/>
      <c r="F58" s="41"/>
    </row>
    <row r="59" spans="1:6" ht="12.75">
      <c r="A59" s="42"/>
      <c r="B59" s="41"/>
      <c r="C59" s="41"/>
      <c r="D59" s="41"/>
      <c r="E59" s="41"/>
      <c r="F59" s="41"/>
    </row>
    <row r="60" spans="1:6" ht="12.75">
      <c r="A60" s="70" t="s">
        <v>146</v>
      </c>
      <c r="B60" s="64">
        <v>9.65</v>
      </c>
      <c r="C60" s="64"/>
      <c r="D60" s="64"/>
      <c r="E60" s="64">
        <v>9.65</v>
      </c>
      <c r="F60" s="64"/>
    </row>
    <row r="61" spans="1:6" ht="12.75">
      <c r="A61" s="42"/>
      <c r="B61" s="41"/>
      <c r="C61" s="41"/>
      <c r="D61" s="41"/>
      <c r="E61" s="41"/>
      <c r="F61" s="41"/>
    </row>
    <row r="62" spans="1:6" ht="12.75">
      <c r="A62" s="42" t="s">
        <v>148</v>
      </c>
      <c r="B62" s="175">
        <v>9.65</v>
      </c>
      <c r="C62" s="175"/>
      <c r="D62" s="175"/>
      <c r="E62" s="175">
        <v>9.65</v>
      </c>
      <c r="F62" s="41"/>
    </row>
    <row r="63" spans="1:6" ht="12.75">
      <c r="A63" s="118"/>
      <c r="B63" s="41"/>
      <c r="C63" s="41"/>
      <c r="D63" s="41"/>
      <c r="E63" s="41"/>
      <c r="F63" s="41"/>
    </row>
    <row r="64" spans="1:6" ht="12.75">
      <c r="A64" s="104"/>
      <c r="B64" s="41"/>
      <c r="C64" s="41"/>
      <c r="D64" s="41"/>
      <c r="E64" s="41"/>
      <c r="F64" s="41"/>
    </row>
    <row r="65" spans="1:6" ht="12.75">
      <c r="A65" s="125" t="s">
        <v>189</v>
      </c>
      <c r="B65" s="64">
        <v>191.51</v>
      </c>
      <c r="C65" s="64"/>
      <c r="D65" s="64">
        <v>20.61</v>
      </c>
      <c r="E65" s="64">
        <v>170.9</v>
      </c>
      <c r="F65" s="64">
        <v>21.2</v>
      </c>
    </row>
    <row r="66" spans="1:6" ht="12.75">
      <c r="A66" s="65"/>
      <c r="B66" s="41"/>
      <c r="C66" s="41"/>
      <c r="D66" s="41"/>
      <c r="E66" s="41"/>
      <c r="F66" s="41"/>
    </row>
    <row r="67" spans="1:6" ht="12.75">
      <c r="A67" s="65" t="s">
        <v>193</v>
      </c>
      <c r="B67" s="41">
        <v>6.5</v>
      </c>
      <c r="C67" s="41"/>
      <c r="D67" s="41">
        <v>6.5</v>
      </c>
      <c r="E67" s="41"/>
      <c r="F67" s="41"/>
    </row>
    <row r="68" spans="1:6" ht="12.75">
      <c r="A68" s="65" t="s">
        <v>194</v>
      </c>
      <c r="B68" s="41">
        <v>28.63</v>
      </c>
      <c r="C68" s="41"/>
      <c r="D68" s="41">
        <v>7.43</v>
      </c>
      <c r="E68" s="41">
        <v>21.2</v>
      </c>
      <c r="F68" s="41">
        <v>21.2</v>
      </c>
    </row>
    <row r="69" spans="1:6" ht="12.75">
      <c r="A69" s="65" t="s">
        <v>195</v>
      </c>
      <c r="B69" s="41">
        <v>9.9</v>
      </c>
      <c r="C69" s="41"/>
      <c r="D69" s="41"/>
      <c r="E69" s="41">
        <v>9.9</v>
      </c>
      <c r="F69" s="41"/>
    </row>
    <row r="70" spans="1:6" ht="12.75">
      <c r="A70" s="65" t="s">
        <v>198</v>
      </c>
      <c r="B70" s="41">
        <v>145.3</v>
      </c>
      <c r="C70" s="41"/>
      <c r="D70" s="41">
        <v>5.5</v>
      </c>
      <c r="E70" s="41">
        <v>139.8</v>
      </c>
      <c r="F70" s="41"/>
    </row>
    <row r="71" spans="1:6" ht="12.75">
      <c r="A71" s="65" t="s">
        <v>199</v>
      </c>
      <c r="B71" s="41">
        <v>139.8</v>
      </c>
      <c r="C71" s="41"/>
      <c r="D71" s="41"/>
      <c r="E71" s="41">
        <v>139.8</v>
      </c>
      <c r="F71" s="41"/>
    </row>
    <row r="72" spans="1:6" ht="12.75">
      <c r="A72" s="65" t="s">
        <v>201</v>
      </c>
      <c r="B72" s="41">
        <v>1.18</v>
      </c>
      <c r="C72" s="41"/>
      <c r="D72" s="41">
        <v>1.18</v>
      </c>
      <c r="E72" s="41"/>
      <c r="F72" s="41"/>
    </row>
    <row r="73" spans="1:6" ht="12.75">
      <c r="A73" s="42"/>
      <c r="B73" s="41"/>
      <c r="C73" s="41"/>
      <c r="D73" s="41"/>
      <c r="E73" s="41"/>
      <c r="F73" s="41"/>
    </row>
    <row r="74" spans="1:6" ht="12.75">
      <c r="A74" s="42"/>
      <c r="B74" s="41"/>
      <c r="C74" s="41"/>
      <c r="D74" s="41"/>
      <c r="E74" s="41"/>
      <c r="F74" s="41"/>
    </row>
    <row r="75" spans="1:6" ht="12.75">
      <c r="A75" s="70" t="s">
        <v>204</v>
      </c>
      <c r="B75" s="64">
        <v>18.341000000000005</v>
      </c>
      <c r="C75" s="64"/>
      <c r="D75" s="64">
        <v>1.01</v>
      </c>
      <c r="E75" s="64">
        <v>17.331</v>
      </c>
      <c r="F75" s="64">
        <v>6.547</v>
      </c>
    </row>
    <row r="76" spans="1:6" ht="12.75">
      <c r="A76" s="42"/>
      <c r="B76" s="41"/>
      <c r="C76" s="41"/>
      <c r="D76" s="41"/>
      <c r="E76" s="41"/>
      <c r="F76" s="41"/>
    </row>
    <row r="77" spans="1:6" ht="12.75">
      <c r="A77" s="42" t="s">
        <v>205</v>
      </c>
      <c r="B77" s="41">
        <v>12.891000000000002</v>
      </c>
      <c r="C77" s="41"/>
      <c r="D77" s="41"/>
      <c r="E77" s="41">
        <v>12.891000000000002</v>
      </c>
      <c r="F77" s="41">
        <v>4.107</v>
      </c>
    </row>
    <row r="78" spans="1:6" ht="12.75">
      <c r="A78" s="42" t="s">
        <v>206</v>
      </c>
      <c r="B78" s="41">
        <v>0.34</v>
      </c>
      <c r="C78" s="41"/>
      <c r="D78" s="41"/>
      <c r="E78" s="41">
        <v>0.34</v>
      </c>
      <c r="F78" s="41">
        <v>0.34</v>
      </c>
    </row>
    <row r="79" spans="1:6" ht="12.75">
      <c r="A79" s="42" t="s">
        <v>208</v>
      </c>
      <c r="B79" s="41">
        <v>0.5</v>
      </c>
      <c r="C79" s="41"/>
      <c r="D79" s="41"/>
      <c r="E79" s="41">
        <v>0.5</v>
      </c>
      <c r="F79" s="41"/>
    </row>
    <row r="80" spans="1:6" ht="12.75">
      <c r="A80" s="42" t="s">
        <v>212</v>
      </c>
      <c r="B80" s="41">
        <v>1.1</v>
      </c>
      <c r="C80" s="41"/>
      <c r="D80" s="41"/>
      <c r="E80" s="41">
        <v>1.1</v>
      </c>
      <c r="F80" s="41"/>
    </row>
    <row r="81" spans="1:6" ht="12.75">
      <c r="A81" s="42" t="s">
        <v>215</v>
      </c>
      <c r="B81" s="41">
        <v>0.4</v>
      </c>
      <c r="C81" s="41"/>
      <c r="D81" s="41"/>
      <c r="E81" s="41">
        <v>0.4</v>
      </c>
      <c r="F81" s="41"/>
    </row>
    <row r="82" spans="1:6" ht="12.75">
      <c r="A82" s="42" t="s">
        <v>216</v>
      </c>
      <c r="B82" s="41">
        <v>1.8</v>
      </c>
      <c r="C82" s="41"/>
      <c r="D82" s="41"/>
      <c r="E82" s="41">
        <v>1.8</v>
      </c>
      <c r="F82" s="41">
        <v>1.8</v>
      </c>
    </row>
    <row r="83" spans="1:6" ht="12.75">
      <c r="A83" s="42" t="s">
        <v>217</v>
      </c>
      <c r="B83" s="41">
        <v>0.3</v>
      </c>
      <c r="C83" s="41"/>
      <c r="D83" s="41"/>
      <c r="E83" s="41">
        <v>0.3</v>
      </c>
      <c r="F83" s="41">
        <v>0.3</v>
      </c>
    </row>
    <row r="84" spans="1:6" ht="12.75">
      <c r="A84" s="42" t="s">
        <v>219</v>
      </c>
      <c r="B84" s="41">
        <v>1.01</v>
      </c>
      <c r="C84" s="41"/>
      <c r="D84" s="41">
        <v>1.01</v>
      </c>
      <c r="E84" s="41"/>
      <c r="F84" s="41"/>
    </row>
    <row r="85" spans="1:6" ht="12.75">
      <c r="A85" s="42"/>
      <c r="B85" s="41"/>
      <c r="C85" s="41"/>
      <c r="D85" s="41"/>
      <c r="E85" s="41"/>
      <c r="F85" s="41"/>
    </row>
    <row r="86" spans="1:6" ht="12.75">
      <c r="A86" s="42"/>
      <c r="B86" s="41"/>
      <c r="C86" s="41"/>
      <c r="D86" s="41"/>
      <c r="E86" s="41"/>
      <c r="F86" s="41"/>
    </row>
    <row r="87" spans="1:6" ht="12.75">
      <c r="A87" s="70" t="s">
        <v>220</v>
      </c>
      <c r="B87" s="64">
        <v>1.058</v>
      </c>
      <c r="C87" s="64"/>
      <c r="D87" s="64"/>
      <c r="E87" s="64">
        <v>1.058</v>
      </c>
      <c r="F87" s="64">
        <v>1.058</v>
      </c>
    </row>
    <row r="88" spans="1:6" ht="12.75">
      <c r="A88" s="42"/>
      <c r="B88" s="41"/>
      <c r="C88" s="41"/>
      <c r="D88" s="41"/>
      <c r="E88" s="41"/>
      <c r="F88" s="41"/>
    </row>
    <row r="89" spans="1:6" ht="12.75">
      <c r="A89" s="42" t="s">
        <v>231</v>
      </c>
      <c r="B89" s="41">
        <v>1.058</v>
      </c>
      <c r="C89" s="41"/>
      <c r="D89" s="41"/>
      <c r="E89" s="41">
        <v>1.058</v>
      </c>
      <c r="F89" s="41">
        <v>1.058</v>
      </c>
    </row>
    <row r="90" spans="1:6" ht="12.75">
      <c r="A90" s="42"/>
      <c r="B90" s="41"/>
      <c r="C90" s="41"/>
      <c r="D90" s="41"/>
      <c r="E90" s="41"/>
      <c r="F90" s="41"/>
    </row>
    <row r="91" spans="2:6" ht="12.75">
      <c r="B91" s="41"/>
      <c r="C91" s="41"/>
      <c r="D91" s="41"/>
      <c r="E91" s="41"/>
      <c r="F91" s="41"/>
    </row>
    <row r="92" spans="1:6" ht="12.75">
      <c r="A92" s="70" t="s">
        <v>242</v>
      </c>
      <c r="B92" s="75">
        <v>5.671</v>
      </c>
      <c r="C92" s="75"/>
      <c r="D92" s="75"/>
      <c r="E92" s="75">
        <v>5.671</v>
      </c>
      <c r="F92" s="75"/>
    </row>
    <row r="93" spans="2:6" ht="12.75">
      <c r="B93" s="71"/>
      <c r="C93" s="71"/>
      <c r="D93" s="71"/>
      <c r="E93" s="71"/>
      <c r="F93" s="71"/>
    </row>
    <row r="94" spans="1:6" ht="12.75">
      <c r="A94" s="42" t="s">
        <v>246</v>
      </c>
      <c r="B94" s="41">
        <v>5.671</v>
      </c>
      <c r="C94" s="71"/>
      <c r="D94" s="41"/>
      <c r="E94" s="71">
        <v>5.671</v>
      </c>
      <c r="F94" s="41"/>
    </row>
    <row r="95" spans="1:6" ht="12.75">
      <c r="A95" s="42"/>
      <c r="B95" s="41"/>
      <c r="C95" s="41"/>
      <c r="D95" s="41"/>
      <c r="E95" s="41"/>
      <c r="F95" s="41"/>
    </row>
    <row r="96" spans="1:6" ht="12.75">
      <c r="A96" s="41"/>
      <c r="B96" s="41"/>
      <c r="C96" s="41"/>
      <c r="D96" s="41"/>
      <c r="E96" s="41"/>
      <c r="F96" s="41"/>
    </row>
    <row r="97" spans="1:6" ht="12.75">
      <c r="A97" s="64" t="s">
        <v>278</v>
      </c>
      <c r="B97" s="64">
        <v>47.35900000000001</v>
      </c>
      <c r="C97" s="64"/>
      <c r="D97" s="64">
        <v>4.171</v>
      </c>
      <c r="E97" s="64">
        <v>43.187999999999995</v>
      </c>
      <c r="F97" s="64">
        <v>32.458</v>
      </c>
    </row>
    <row r="98" spans="1:6" ht="12.75">
      <c r="A98" s="41"/>
      <c r="B98" s="41"/>
      <c r="C98" s="41"/>
      <c r="D98" s="41"/>
      <c r="E98" s="41"/>
      <c r="F98" s="41"/>
    </row>
    <row r="99" spans="1:6" ht="12.75">
      <c r="A99" s="41" t="s">
        <v>279</v>
      </c>
      <c r="B99" s="41">
        <v>4.677</v>
      </c>
      <c r="C99" s="41"/>
      <c r="D99" s="41" t="s">
        <v>306</v>
      </c>
      <c r="E99" s="41">
        <v>4.677</v>
      </c>
      <c r="F99" s="41">
        <v>3.277</v>
      </c>
    </row>
    <row r="100" spans="1:6" ht="12.75">
      <c r="A100" s="41" t="s">
        <v>281</v>
      </c>
      <c r="B100" s="41">
        <v>4.016</v>
      </c>
      <c r="C100" s="41"/>
      <c r="D100" s="41"/>
      <c r="E100" s="91">
        <v>4.016</v>
      </c>
      <c r="F100" s="41">
        <v>4.016</v>
      </c>
    </row>
    <row r="101" spans="1:6" ht="12.75">
      <c r="A101" s="41" t="s">
        <v>282</v>
      </c>
      <c r="B101" s="41">
        <v>4.15</v>
      </c>
      <c r="C101" s="41"/>
      <c r="D101" s="41"/>
      <c r="E101" s="41">
        <v>4.15</v>
      </c>
      <c r="F101" s="41">
        <v>2.35</v>
      </c>
    </row>
    <row r="102" spans="1:6" ht="12.75">
      <c r="A102" s="41" t="s">
        <v>283</v>
      </c>
      <c r="B102" s="41">
        <v>4.202</v>
      </c>
      <c r="C102" s="41"/>
      <c r="D102" s="41"/>
      <c r="E102" s="41">
        <v>4.202</v>
      </c>
      <c r="F102" s="41">
        <v>2.258</v>
      </c>
    </row>
    <row r="103" spans="1:6" ht="12.75">
      <c r="A103" s="41" t="s">
        <v>285</v>
      </c>
      <c r="B103" s="41">
        <v>5.516</v>
      </c>
      <c r="C103" s="41"/>
      <c r="D103" s="41">
        <v>3.571</v>
      </c>
      <c r="E103" s="41">
        <v>1.945</v>
      </c>
      <c r="F103" s="41"/>
    </row>
    <row r="104" spans="1:6" ht="12.75">
      <c r="A104" s="41" t="s">
        <v>286</v>
      </c>
      <c r="B104" s="41">
        <v>6.805</v>
      </c>
      <c r="C104" s="41"/>
      <c r="D104" s="41"/>
      <c r="E104" s="41">
        <v>6.805</v>
      </c>
      <c r="F104" s="41">
        <v>3.6319999999999997</v>
      </c>
    </row>
    <row r="105" spans="1:6" ht="12.75">
      <c r="A105" s="41" t="s">
        <v>287</v>
      </c>
      <c r="B105" s="41">
        <v>5.49</v>
      </c>
      <c r="C105" s="41"/>
      <c r="D105" s="41"/>
      <c r="E105" s="41">
        <v>5.49</v>
      </c>
      <c r="F105" s="41">
        <v>5.49</v>
      </c>
    </row>
    <row r="106" spans="1:6" ht="12.75">
      <c r="A106" s="41" t="s">
        <v>289</v>
      </c>
      <c r="B106" s="41">
        <v>0.6</v>
      </c>
      <c r="C106" s="41"/>
      <c r="D106" s="41">
        <v>0.6</v>
      </c>
      <c r="E106" s="41"/>
      <c r="F106" s="41"/>
    </row>
    <row r="107" spans="1:6" ht="12.75">
      <c r="A107" s="41" t="s">
        <v>290</v>
      </c>
      <c r="B107" s="41">
        <v>0.468</v>
      </c>
      <c r="C107" s="41"/>
      <c r="D107" s="41"/>
      <c r="E107" s="41">
        <v>0.468</v>
      </c>
      <c r="F107" s="41"/>
    </row>
    <row r="108" spans="1:6" ht="12.75">
      <c r="A108" s="41" t="s">
        <v>292</v>
      </c>
      <c r="B108" s="41">
        <v>11.435</v>
      </c>
      <c r="C108" s="41"/>
      <c r="D108" s="41"/>
      <c r="E108" s="41">
        <v>11.435</v>
      </c>
      <c r="F108" s="41">
        <v>11.435</v>
      </c>
    </row>
    <row r="109" spans="2:6" ht="12.75">
      <c r="B109" s="41"/>
      <c r="C109" s="41"/>
      <c r="D109" s="41"/>
      <c r="E109" s="41"/>
      <c r="F109" s="41"/>
    </row>
    <row r="110" spans="2:6" ht="12.75">
      <c r="B110" s="41"/>
      <c r="C110" s="41"/>
      <c r="D110" s="41"/>
      <c r="E110" s="41"/>
      <c r="F110" s="41"/>
    </row>
    <row r="111" spans="2:6" ht="12.75">
      <c r="B111" s="41"/>
      <c r="C111" s="41"/>
      <c r="D111" s="41"/>
      <c r="E111" s="41"/>
      <c r="F111" s="41"/>
    </row>
    <row r="112" spans="2:6" ht="12.75">
      <c r="B112" s="41"/>
      <c r="C112" s="41"/>
      <c r="D112" s="41"/>
      <c r="E112" s="41"/>
      <c r="F112" s="41"/>
    </row>
    <row r="113" spans="2:6" ht="12.75">
      <c r="B113" s="41"/>
      <c r="C113" s="41"/>
      <c r="D113" s="41"/>
      <c r="E113" s="41"/>
      <c r="F113" s="41"/>
    </row>
    <row r="114" spans="2:6" ht="12.75">
      <c r="B114" s="41"/>
      <c r="C114" s="41"/>
      <c r="D114" s="41"/>
      <c r="E114" s="41"/>
      <c r="F114" s="41"/>
    </row>
    <row r="115" spans="2:6" ht="12.75">
      <c r="B115" s="41"/>
      <c r="C115" s="41"/>
      <c r="D115" s="41"/>
      <c r="E115" s="41"/>
      <c r="F115" s="41"/>
    </row>
    <row r="116" spans="2:6" ht="12.75">
      <c r="B116" s="41"/>
      <c r="C116" s="41"/>
      <c r="D116" s="41"/>
      <c r="E116" s="41"/>
      <c r="F116" s="41"/>
    </row>
    <row r="117" spans="2:6" ht="12.75">
      <c r="B117" s="41"/>
      <c r="C117" s="41"/>
      <c r="D117" s="41"/>
      <c r="E117" s="41"/>
      <c r="F117" s="41"/>
    </row>
    <row r="118" spans="2:6" ht="12.75">
      <c r="B118" s="41"/>
      <c r="C118" s="41"/>
      <c r="D118" s="41"/>
      <c r="E118" s="41"/>
      <c r="F118" s="41"/>
    </row>
    <row r="119" spans="2:6" ht="12.75">
      <c r="B119" s="41"/>
      <c r="C119" s="41"/>
      <c r="D119" s="41"/>
      <c r="E119" s="41"/>
      <c r="F119" s="41"/>
    </row>
    <row r="120" spans="2:6" ht="12.75">
      <c r="B120" s="41"/>
      <c r="C120" s="41"/>
      <c r="D120" s="41"/>
      <c r="E120" s="41"/>
      <c r="F120" s="41"/>
    </row>
    <row r="121" spans="2:6" ht="12.75">
      <c r="B121" s="41"/>
      <c r="C121" s="41"/>
      <c r="D121" s="41"/>
      <c r="E121" s="41"/>
      <c r="F121" s="41"/>
    </row>
    <row r="122" spans="2:6" ht="12.75">
      <c r="B122" s="41"/>
      <c r="C122" s="41"/>
      <c r="D122" s="41"/>
      <c r="E122" s="41"/>
      <c r="F122" s="41"/>
    </row>
    <row r="123" spans="2:6" ht="12.75">
      <c r="B123" s="41"/>
      <c r="C123" s="41"/>
      <c r="D123" s="41"/>
      <c r="E123" s="41"/>
      <c r="F123" s="41"/>
    </row>
    <row r="124" spans="2:6" ht="12.75">
      <c r="B124" s="41"/>
      <c r="C124" s="41"/>
      <c r="D124" s="41"/>
      <c r="E124" s="41"/>
      <c r="F124" s="41"/>
    </row>
    <row r="125" spans="2:6" ht="12.75">
      <c r="B125" s="41"/>
      <c r="C125" s="41"/>
      <c r="D125" s="41"/>
      <c r="E125" s="41"/>
      <c r="F125" s="41"/>
    </row>
    <row r="126" spans="2:6" ht="12.75">
      <c r="B126" s="41"/>
      <c r="C126" s="41"/>
      <c r="D126" s="41"/>
      <c r="E126" s="41"/>
      <c r="F126" s="41"/>
    </row>
    <row r="127" spans="2:6" ht="12.75">
      <c r="B127" s="41"/>
      <c r="C127" s="41"/>
      <c r="D127" s="41"/>
      <c r="E127" s="41"/>
      <c r="F127" s="41"/>
    </row>
    <row r="128" spans="2:6" ht="12.75">
      <c r="B128" s="41"/>
      <c r="C128" s="41"/>
      <c r="D128" s="41"/>
      <c r="E128" s="41"/>
      <c r="F128" s="41"/>
    </row>
    <row r="129" spans="2:6" ht="12.75">
      <c r="B129" s="41"/>
      <c r="C129" s="41"/>
      <c r="D129" s="41"/>
      <c r="E129" s="41"/>
      <c r="F129" s="41"/>
    </row>
  </sheetData>
  <mergeCells count="2">
    <mergeCell ref="C5:F5"/>
    <mergeCell ref="E6:F6"/>
  </mergeCells>
  <printOptions/>
  <pageMargins left="1.26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EKMITK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Heli</dc:creator>
  <cp:keywords/>
  <dc:description/>
  <cp:lastModifiedBy>Nele Soots</cp:lastModifiedBy>
  <cp:lastPrinted>2005-05-30T08:21:13Z</cp:lastPrinted>
  <dcterms:created xsi:type="dcterms:W3CDTF">2003-05-12T07:35:53Z</dcterms:created>
  <dcterms:modified xsi:type="dcterms:W3CDTF">2005-07-01T05:47:16Z</dcterms:modified>
  <cp:category/>
  <cp:version/>
  <cp:contentType/>
  <cp:contentStatus/>
</cp:coreProperties>
</file>