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45" windowHeight="8700" firstSheet="9" activeTab="13"/>
  </bookViews>
  <sheets>
    <sheet name="tab1" sheetId="1" r:id="rId1"/>
    <sheet name="tab21" sheetId="2" r:id="rId2"/>
    <sheet name="tab22" sheetId="3" r:id="rId3"/>
    <sheet name="tab231" sheetId="4" r:id="rId4"/>
    <sheet name="tab3" sheetId="5" r:id="rId5"/>
    <sheet name="tab411" sheetId="6" r:id="rId6"/>
    <sheet name="tab412" sheetId="7" r:id="rId7"/>
    <sheet name="tab413" sheetId="8" r:id="rId8"/>
    <sheet name="tab42" sheetId="9" r:id="rId9"/>
    <sheet name="tab51" sheetId="10" r:id="rId10"/>
    <sheet name="tab52" sheetId="11" r:id="rId11"/>
    <sheet name="tab61" sheetId="12" r:id="rId12"/>
    <sheet name="tab611" sheetId="13" r:id="rId13"/>
    <sheet name="tab62" sheetId="14" r:id="rId14"/>
    <sheet name="tab71" sheetId="15" r:id="rId15"/>
    <sheet name="tab72" sheetId="16" r:id="rId16"/>
  </sheets>
  <definedNames>
    <definedName name="_xlnm.Print_Titles" localSheetId="1">'tab21'!$3:$8</definedName>
    <definedName name="_xlnm.Print_Titles" localSheetId="4">'tab3'!$3:$8</definedName>
    <definedName name="_xlnm.Print_Titles" localSheetId="5">'tab411'!$3:$8</definedName>
    <definedName name="_xlnm.Print_Titles" localSheetId="6">'tab412'!$3:$8</definedName>
    <definedName name="_xlnm.Print_Titles" localSheetId="7">'tab413'!$3:$8</definedName>
    <definedName name="_xlnm.Print_Titles" localSheetId="8">'tab42'!$3:$8</definedName>
    <definedName name="_xlnm.Print_Titles" localSheetId="9">'tab51'!$3:$8</definedName>
    <definedName name="_xlnm.Print_Titles" localSheetId="11">'tab61'!$4:$8</definedName>
    <definedName name="_xlnm.Print_Titles" localSheetId="12">'tab611'!$4:$8</definedName>
    <definedName name="_xlnm.Print_Titles" localSheetId="13">'tab62'!$4:$5</definedName>
    <definedName name="_xlnm.Print_Titles" localSheetId="14">'tab71'!$3:$7</definedName>
  </definedNames>
  <calcPr fullCalcOnLoad="1"/>
</workbook>
</file>

<file path=xl/sharedStrings.xml><?xml version="1.0" encoding="utf-8"?>
<sst xmlns="http://schemas.openxmlformats.org/spreadsheetml/2006/main" count="2809" uniqueCount="604">
  <si>
    <t>Tabel 2.1</t>
  </si>
  <si>
    <t>Linn,alev,</t>
  </si>
  <si>
    <t>Ette-</t>
  </si>
  <si>
    <t>Veeliigid</t>
  </si>
  <si>
    <t>vallalinn,</t>
  </si>
  <si>
    <t>võtete</t>
  </si>
  <si>
    <t>Veevõtt</t>
  </si>
  <si>
    <t>põhjavesi</t>
  </si>
  <si>
    <t>sealhulgas</t>
  </si>
  <si>
    <t>pinna-</t>
  </si>
  <si>
    <t>mere-</t>
  </si>
  <si>
    <t>vald</t>
  </si>
  <si>
    <t>arv</t>
  </si>
  <si>
    <t>kokku</t>
  </si>
  <si>
    <t>veelades-</t>
  </si>
  <si>
    <t>kaevandus-</t>
  </si>
  <si>
    <t>mineraal-</t>
  </si>
  <si>
    <t>vesi</t>
  </si>
  <si>
    <t>tutest</t>
  </si>
  <si>
    <t>Eesti kokku</t>
  </si>
  <si>
    <t>Harju maakond</t>
  </si>
  <si>
    <t>Aegviidu v</t>
  </si>
  <si>
    <t xml:space="preserve"> sh Aegviidu a</t>
  </si>
  <si>
    <t>Anija v</t>
  </si>
  <si>
    <t xml:space="preserve"> sh  Kehra v-l</t>
  </si>
  <si>
    <t>Harku v</t>
  </si>
  <si>
    <t>Jõelähtme v</t>
  </si>
  <si>
    <t>Keila l</t>
  </si>
  <si>
    <t>Keila v</t>
  </si>
  <si>
    <t>Kernu v</t>
  </si>
  <si>
    <t>Kiili v</t>
  </si>
  <si>
    <t>Kose v</t>
  </si>
  <si>
    <t>Kuusalu v</t>
  </si>
  <si>
    <t>Kõue v</t>
  </si>
  <si>
    <t>Loksa l</t>
  </si>
  <si>
    <t>Loksa v</t>
  </si>
  <si>
    <t>Maardu l</t>
  </si>
  <si>
    <t>Nissi v</t>
  </si>
  <si>
    <t>Padise v</t>
  </si>
  <si>
    <t>Paldiski l</t>
  </si>
  <si>
    <t>Raasiku v</t>
  </si>
  <si>
    <t>Rae v</t>
  </si>
  <si>
    <t>Saku v</t>
  </si>
  <si>
    <t>Saue l</t>
  </si>
  <si>
    <t>Saue v</t>
  </si>
  <si>
    <t>Tallinn</t>
  </si>
  <si>
    <t>Vasalemma v</t>
  </si>
  <si>
    <t>Viimsi v</t>
  </si>
  <si>
    <t>Hiiu maakond</t>
  </si>
  <si>
    <t>Emmaste v</t>
  </si>
  <si>
    <t>Kõrgessaare v</t>
  </si>
  <si>
    <t>Käina v</t>
  </si>
  <si>
    <t>Kärdla l</t>
  </si>
  <si>
    <t>Pühalepa v</t>
  </si>
  <si>
    <t>Ida-Viru maakond</t>
  </si>
  <si>
    <t>Alajõe v</t>
  </si>
  <si>
    <t>Aseri v</t>
  </si>
  <si>
    <t>Avinurme v</t>
  </si>
  <si>
    <t>Iisaku v</t>
  </si>
  <si>
    <t>Illuka v</t>
  </si>
  <si>
    <t>Jõhvi l</t>
  </si>
  <si>
    <t>Jõhvi v</t>
  </si>
  <si>
    <t>Kiviõli l</t>
  </si>
  <si>
    <t>Kohtla v</t>
  </si>
  <si>
    <t>Kohtla-Järve l</t>
  </si>
  <si>
    <t xml:space="preserve"> sh</t>
  </si>
  <si>
    <t xml:space="preserve">   Ahtme l-osa</t>
  </si>
  <si>
    <t xml:space="preserve">  Järve l-osa</t>
  </si>
  <si>
    <t xml:space="preserve">  Kukruse l-osa</t>
  </si>
  <si>
    <t xml:space="preserve">  Oru l-osa</t>
  </si>
  <si>
    <t xml:space="preserve">  Sompa l-osa</t>
  </si>
  <si>
    <t xml:space="preserve">  Viivikonna l-osa</t>
  </si>
  <si>
    <t>Kohtla-Nõmme v</t>
  </si>
  <si>
    <t xml:space="preserve"> sh Kohtla-Nõmme a</t>
  </si>
  <si>
    <t>Lohusuu v</t>
  </si>
  <si>
    <t>Lüganuse v</t>
  </si>
  <si>
    <t>Maidla v</t>
  </si>
  <si>
    <t>Mäetaguse v</t>
  </si>
  <si>
    <t>Narva l</t>
  </si>
  <si>
    <t>Narva-Jõesuu l</t>
  </si>
  <si>
    <t>Püssi l</t>
  </si>
  <si>
    <t>Sillamäe l</t>
  </si>
  <si>
    <t>Sonda v</t>
  </si>
  <si>
    <t>Toila v</t>
  </si>
  <si>
    <t>Tudulinna v</t>
  </si>
  <si>
    <t>Vaivara v</t>
  </si>
  <si>
    <t>Jõgeva maakond</t>
  </si>
  <si>
    <t>Jõgeva l</t>
  </si>
  <si>
    <t>Jõgeva v</t>
  </si>
  <si>
    <t>Mustvee l</t>
  </si>
  <si>
    <t>Pajusi v</t>
  </si>
  <si>
    <t>Pala v</t>
  </si>
  <si>
    <t>Palamuse v</t>
  </si>
  <si>
    <t>Puurmani v</t>
  </si>
  <si>
    <t>Põltsamaa l</t>
  </si>
  <si>
    <t>Põltsamaa v</t>
  </si>
  <si>
    <t>Saare v</t>
  </si>
  <si>
    <t>Tabivere v</t>
  </si>
  <si>
    <t>Torma v</t>
  </si>
  <si>
    <t>Järva maakond</t>
  </si>
  <si>
    <t>Albu v</t>
  </si>
  <si>
    <t>Ambla v</t>
  </si>
  <si>
    <t>Imavere v</t>
  </si>
  <si>
    <t>Järva-Jaani v</t>
  </si>
  <si>
    <t>Kabala v</t>
  </si>
  <si>
    <t>Kareda v</t>
  </si>
  <si>
    <t>Koeru v</t>
  </si>
  <si>
    <t>Koigi v</t>
  </si>
  <si>
    <t>Lehtse v</t>
  </si>
  <si>
    <t>Oisu v</t>
  </si>
  <si>
    <t>Paide l</t>
  </si>
  <si>
    <t>Paide v</t>
  </si>
  <si>
    <t>Roosna-Alliku v</t>
  </si>
  <si>
    <t>Türi l</t>
  </si>
  <si>
    <t>Türi v</t>
  </si>
  <si>
    <t>Väätsa v</t>
  </si>
  <si>
    <t>Lääne maakond</t>
  </si>
  <si>
    <t>Haapsalu l</t>
  </si>
  <si>
    <t>Hanila v</t>
  </si>
  <si>
    <t>Kullamaa v</t>
  </si>
  <si>
    <t>Lihula v</t>
  </si>
  <si>
    <t xml:space="preserve"> sh Lihula v-l</t>
  </si>
  <si>
    <t>Martna v</t>
  </si>
  <si>
    <t>Noarootsi v</t>
  </si>
  <si>
    <t>Nõva v</t>
  </si>
  <si>
    <t>Oru v</t>
  </si>
  <si>
    <t>Ridala v</t>
  </si>
  <si>
    <t>Risti v</t>
  </si>
  <si>
    <t>Taebla v</t>
  </si>
  <si>
    <t>Lääne-Viru maakond</t>
  </si>
  <si>
    <t>Avanduse v</t>
  </si>
  <si>
    <t>Haljala v</t>
  </si>
  <si>
    <t>Kadrina v</t>
  </si>
  <si>
    <t xml:space="preserve">Kunda l </t>
  </si>
  <si>
    <t>Laekvere v</t>
  </si>
  <si>
    <t>Rakke v</t>
  </si>
  <si>
    <t>Rakvere l</t>
  </si>
  <si>
    <t>Rakvere v</t>
  </si>
  <si>
    <t>Rägavere v</t>
  </si>
  <si>
    <t>Saksi v</t>
  </si>
  <si>
    <t>Sõmeru v</t>
  </si>
  <si>
    <t>Tamsalu l</t>
  </si>
  <si>
    <t>Tamsalu v</t>
  </si>
  <si>
    <t>Tapa l</t>
  </si>
  <si>
    <t>Vihula v</t>
  </si>
  <si>
    <t>Vinni v</t>
  </si>
  <si>
    <t>Viru-Nigula v</t>
  </si>
  <si>
    <t>Väike-Maarja v</t>
  </si>
  <si>
    <t>Põlva maakond</t>
  </si>
  <si>
    <t>Ahja v</t>
  </si>
  <si>
    <t>Kanepi  v</t>
  </si>
  <si>
    <t>Kõlleste v</t>
  </si>
  <si>
    <t>Laheda v</t>
  </si>
  <si>
    <t>Mikitamäe v</t>
  </si>
  <si>
    <t>Mooste v</t>
  </si>
  <si>
    <t>Orava v</t>
  </si>
  <si>
    <t>Põlva l</t>
  </si>
  <si>
    <t>Põlva v</t>
  </si>
  <si>
    <t>Räpina v</t>
  </si>
  <si>
    <t xml:space="preserve"> sh Räpina v-l</t>
  </si>
  <si>
    <t>Valgjärve v</t>
  </si>
  <si>
    <t>Vastse-Kuuste v</t>
  </si>
  <si>
    <t>Veriora v</t>
  </si>
  <si>
    <t>Värska v</t>
  </si>
  <si>
    <t>Pärnu maakond</t>
  </si>
  <si>
    <t>Are v</t>
  </si>
  <si>
    <t>Audru v</t>
  </si>
  <si>
    <t>Halinga v</t>
  </si>
  <si>
    <t xml:space="preserve"> sh Pärnu-Jaagupi a</t>
  </si>
  <si>
    <t>Häädemeeste v</t>
  </si>
  <si>
    <t>Kaisma v</t>
  </si>
  <si>
    <t>Kihnu v</t>
  </si>
  <si>
    <t>Kilingi-Nõmme l</t>
  </si>
  <si>
    <t>Koonga v</t>
  </si>
  <si>
    <t>Lavasssaare v</t>
  </si>
  <si>
    <t xml:space="preserve"> sh Lavassaare a</t>
  </si>
  <si>
    <t>Paikuse v</t>
  </si>
  <si>
    <t>Pärnu l</t>
  </si>
  <si>
    <t>Saarde v</t>
  </si>
  <si>
    <t>Sauga v</t>
  </si>
  <si>
    <t>Sindi l</t>
  </si>
  <si>
    <t>Surju v</t>
  </si>
  <si>
    <t>Tahkuranna v</t>
  </si>
  <si>
    <t>Tali v</t>
  </si>
  <si>
    <t>Tootsi v</t>
  </si>
  <si>
    <t xml:space="preserve"> sh Tootsi a</t>
  </si>
  <si>
    <t>Tori v</t>
  </si>
  <si>
    <t>Tõstamaa v</t>
  </si>
  <si>
    <t>Varbla v</t>
  </si>
  <si>
    <t>Vändra v</t>
  </si>
  <si>
    <t>Rapla maakond</t>
  </si>
  <si>
    <t>Juuru v</t>
  </si>
  <si>
    <t>Järvakandi v</t>
  </si>
  <si>
    <t xml:space="preserve"> sh Järvakandi a</t>
  </si>
  <si>
    <t>Kaiu v</t>
  </si>
  <si>
    <t>Kehtna v</t>
  </si>
  <si>
    <t>Kohila v</t>
  </si>
  <si>
    <t xml:space="preserve"> sh Kohila a</t>
  </si>
  <si>
    <t>Käru v</t>
  </si>
  <si>
    <t>Märjamaa v</t>
  </si>
  <si>
    <t xml:space="preserve"> sh Märjamaa a</t>
  </si>
  <si>
    <t>Raikküla v</t>
  </si>
  <si>
    <t>Rapla v</t>
  </si>
  <si>
    <t xml:space="preserve"> sh Rapla v-l</t>
  </si>
  <si>
    <t>Vigala v</t>
  </si>
  <si>
    <t>Saare maakond</t>
  </si>
  <si>
    <t>Kaarma v</t>
  </si>
  <si>
    <t>Kihelkonna v</t>
  </si>
  <si>
    <t>Kuressaare l</t>
  </si>
  <si>
    <t>Kärla v</t>
  </si>
  <si>
    <t>Laimjala v</t>
  </si>
  <si>
    <t>Leisi v</t>
  </si>
  <si>
    <t>Lümanda v</t>
  </si>
  <si>
    <t>Muhu v</t>
  </si>
  <si>
    <t>Mustjala v</t>
  </si>
  <si>
    <t>Orissaare v</t>
  </si>
  <si>
    <t>Pihtla v</t>
  </si>
  <si>
    <t>Pöide v</t>
  </si>
  <si>
    <t>Salme v</t>
  </si>
  <si>
    <t>Torgu v</t>
  </si>
  <si>
    <t>Valjala v</t>
  </si>
  <si>
    <t>Tartu maakond</t>
  </si>
  <si>
    <t>Alatskivi v</t>
  </si>
  <si>
    <t>Elva l</t>
  </si>
  <si>
    <t>Haaslava v</t>
  </si>
  <si>
    <t>Kallaste l</t>
  </si>
  <si>
    <t>Kambja v</t>
  </si>
  <si>
    <t>Konguta v</t>
  </si>
  <si>
    <t>Laeva v</t>
  </si>
  <si>
    <t>Luunja v</t>
  </si>
  <si>
    <t>Meeksi v</t>
  </si>
  <si>
    <t>Mäksa v</t>
  </si>
  <si>
    <t>Nõo v</t>
  </si>
  <si>
    <t>Peipsiääre v</t>
  </si>
  <si>
    <t>Puhja v</t>
  </si>
  <si>
    <t>Rannu v</t>
  </si>
  <si>
    <t>Rõngu v</t>
  </si>
  <si>
    <t>Tartu l</t>
  </si>
  <si>
    <t>Tartu v</t>
  </si>
  <si>
    <t>Tähtvere v</t>
  </si>
  <si>
    <t>Vara v</t>
  </si>
  <si>
    <t>Võnnu v</t>
  </si>
  <si>
    <t>Ülenurme v</t>
  </si>
  <si>
    <t>Valga maakond</t>
  </si>
  <si>
    <t>Helme v</t>
  </si>
  <si>
    <t>Hummuli v</t>
  </si>
  <si>
    <t>Karula v</t>
  </si>
  <si>
    <t>Otepää v</t>
  </si>
  <si>
    <t xml:space="preserve"> sh Otepää v-l</t>
  </si>
  <si>
    <t>Palupera v</t>
  </si>
  <si>
    <t>Puka v</t>
  </si>
  <si>
    <t>Põdrala v</t>
  </si>
  <si>
    <t>Sangaste v</t>
  </si>
  <si>
    <t>Taheva v</t>
  </si>
  <si>
    <t>Tõlliste v</t>
  </si>
  <si>
    <t>Tõrva l</t>
  </si>
  <si>
    <t>Valga l</t>
  </si>
  <si>
    <t>Õru v</t>
  </si>
  <si>
    <t>Viljandi maakond</t>
  </si>
  <si>
    <t>Abja v</t>
  </si>
  <si>
    <t xml:space="preserve"> sh Abja-Paluoja v-l</t>
  </si>
  <si>
    <t>Halliste v</t>
  </si>
  <si>
    <t>Karksi v</t>
  </si>
  <si>
    <t xml:space="preserve"> sh Karksi Nuia v-l</t>
  </si>
  <si>
    <t>Kolga-Jaani v</t>
  </si>
  <si>
    <t>Kõo v</t>
  </si>
  <si>
    <t>Kõpu v</t>
  </si>
  <si>
    <t>Mõisaküla l</t>
  </si>
  <si>
    <t>Olustvere v</t>
  </si>
  <si>
    <t>Paistu v</t>
  </si>
  <si>
    <t>Pärsti v</t>
  </si>
  <si>
    <t>Saarepeedi v</t>
  </si>
  <si>
    <t>Suure-Jaani l</t>
  </si>
  <si>
    <t>Suure-Jaani v</t>
  </si>
  <si>
    <t>Tarvastu v</t>
  </si>
  <si>
    <t>Vastemõisa v</t>
  </si>
  <si>
    <t>Viiratsi v</t>
  </si>
  <si>
    <t>Viljandi l</t>
  </si>
  <si>
    <t>Võhma l</t>
  </si>
  <si>
    <t>Võru maakond</t>
  </si>
  <si>
    <t>Antsla v</t>
  </si>
  <si>
    <t xml:space="preserve">  sh Antsla v-l</t>
  </si>
  <si>
    <t>Haanja v</t>
  </si>
  <si>
    <t>Lasva v</t>
  </si>
  <si>
    <t>Meremäe v</t>
  </si>
  <si>
    <t>Misso v</t>
  </si>
  <si>
    <t>Mõniste v</t>
  </si>
  <si>
    <t>Rõuge v</t>
  </si>
  <si>
    <t>Sõmerpalu v</t>
  </si>
  <si>
    <t>Urvaste v</t>
  </si>
  <si>
    <t>Varstu v</t>
  </si>
  <si>
    <t>Vastseliina v</t>
  </si>
  <si>
    <t>Võru l</t>
  </si>
  <si>
    <t>Võru v</t>
  </si>
  <si>
    <r>
      <t>tuh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/aastas</t>
    </r>
  </si>
  <si>
    <t>Kokku</t>
  </si>
  <si>
    <t>Q</t>
  </si>
  <si>
    <t>D</t>
  </si>
  <si>
    <t>D-S</t>
  </si>
  <si>
    <t>S</t>
  </si>
  <si>
    <t>S-O</t>
  </si>
  <si>
    <t>O</t>
  </si>
  <si>
    <t>O-Cm</t>
  </si>
  <si>
    <t>Cm-V</t>
  </si>
  <si>
    <t xml:space="preserve"> </t>
  </si>
  <si>
    <t xml:space="preserve"> sh Lihula v-l </t>
  </si>
  <si>
    <t>Kunda l</t>
  </si>
  <si>
    <t>Lavassaare v</t>
  </si>
  <si>
    <t xml:space="preserve">  sh Otepää v-l</t>
  </si>
  <si>
    <t xml:space="preserve"> sh Antsla v-l</t>
  </si>
  <si>
    <t>Tabel 4.1.1</t>
  </si>
  <si>
    <t>Heitvee</t>
  </si>
  <si>
    <t>Veeheide pinnavette</t>
  </si>
  <si>
    <t>hulk</t>
  </si>
  <si>
    <t>ei vaja pu-</t>
  </si>
  <si>
    <t>puhas-</t>
  </si>
  <si>
    <t>puhastatud</t>
  </si>
  <si>
    <t>hastamist</t>
  </si>
  <si>
    <t>tamata</t>
  </si>
  <si>
    <t>sh ebapiisav</t>
  </si>
  <si>
    <t xml:space="preserve">  </t>
  </si>
  <si>
    <t>Kohila a</t>
  </si>
  <si>
    <t>Tabel 4.1.2</t>
  </si>
  <si>
    <t>Veeheide merre</t>
  </si>
  <si>
    <t>Tabel 4.1.3</t>
  </si>
  <si>
    <t>Veeheide pinnasesse ja põhjavette</t>
  </si>
  <si>
    <t>Tabel 4.2</t>
  </si>
  <si>
    <t>Valgala</t>
  </si>
  <si>
    <t>Soome laht</t>
  </si>
  <si>
    <t>Väinameri</t>
  </si>
  <si>
    <t>Liivi laht</t>
  </si>
  <si>
    <t>Läti ja Vene jõed</t>
  </si>
  <si>
    <t>Läänemeri</t>
  </si>
  <si>
    <t>Jõed</t>
  </si>
  <si>
    <t>Järved</t>
  </si>
  <si>
    <t>Mered</t>
  </si>
  <si>
    <t>Veekogud kokku</t>
  </si>
  <si>
    <t>Pinnas-põhjavesi</t>
  </si>
  <si>
    <t>Piusa</t>
  </si>
  <si>
    <t>Võhandu</t>
  </si>
  <si>
    <t>Väike-Emajõgi</t>
  </si>
  <si>
    <t xml:space="preserve">  1 Pedeli</t>
  </si>
  <si>
    <t>Õhne</t>
  </si>
  <si>
    <t>Tarvastu</t>
  </si>
  <si>
    <t>Tänassilma</t>
  </si>
  <si>
    <t>Võrtsjärve otse</t>
  </si>
  <si>
    <t>Võrtsjärve valgala</t>
  </si>
  <si>
    <t>Emajõgi</t>
  </si>
  <si>
    <t xml:space="preserve">  1 Pedja</t>
  </si>
  <si>
    <t xml:space="preserve">  2 Põltsamaa</t>
  </si>
  <si>
    <t xml:space="preserve">  3 Elva</t>
  </si>
  <si>
    <t xml:space="preserve">  4 Amme</t>
  </si>
  <si>
    <t xml:space="preserve">  5 Ahja</t>
  </si>
  <si>
    <t>Kullavere</t>
  </si>
  <si>
    <t xml:space="preserve">  1 Kääpa</t>
  </si>
  <si>
    <t>Rannapungerja</t>
  </si>
  <si>
    <t>Peipsi järve otse</t>
  </si>
  <si>
    <t>Peipsi valgala</t>
  </si>
  <si>
    <t>Narva</t>
  </si>
  <si>
    <t xml:space="preserve">  1 Mustajõgi</t>
  </si>
  <si>
    <t>Sõtke</t>
  </si>
  <si>
    <t>Pühajõgi</t>
  </si>
  <si>
    <t xml:space="preserve">  1 Rausvere</t>
  </si>
  <si>
    <t>Purtse</t>
  </si>
  <si>
    <t xml:space="preserve">  1 Erra</t>
  </si>
  <si>
    <t xml:space="preserve">  2 Kohtla</t>
  </si>
  <si>
    <t>Pada</t>
  </si>
  <si>
    <t>Kunda</t>
  </si>
  <si>
    <t>Selja</t>
  </si>
  <si>
    <t>Loobu</t>
  </si>
  <si>
    <t>Valgejõgi</t>
  </si>
  <si>
    <t>Jägala</t>
  </si>
  <si>
    <t xml:space="preserve">  1 Ambla</t>
  </si>
  <si>
    <t xml:space="preserve">  2 Soodla</t>
  </si>
  <si>
    <t xml:space="preserve">  3 Jõelähtme</t>
  </si>
  <si>
    <t>Pirita</t>
  </si>
  <si>
    <t>Tiskre</t>
  </si>
  <si>
    <t>Vääna</t>
  </si>
  <si>
    <t>Keila</t>
  </si>
  <si>
    <t>Vasalemma</t>
  </si>
  <si>
    <t>Vihterpalu</t>
  </si>
  <si>
    <t>Soome lahte otse</t>
  </si>
  <si>
    <t>Taebla</t>
  </si>
  <si>
    <t>Kasari</t>
  </si>
  <si>
    <t xml:space="preserve">  1 Vigala</t>
  </si>
  <si>
    <t xml:space="preserve">  2 Kuusiku</t>
  </si>
  <si>
    <t xml:space="preserve">  3 Velise</t>
  </si>
  <si>
    <t xml:space="preserve">  4 Nurtu</t>
  </si>
  <si>
    <t xml:space="preserve">  5 Enge</t>
  </si>
  <si>
    <t xml:space="preserve">  6 Liivi</t>
  </si>
  <si>
    <t xml:space="preserve">  7 Tuudi</t>
  </si>
  <si>
    <t>Leisi</t>
  </si>
  <si>
    <t>Väinamerre otse</t>
  </si>
  <si>
    <t>Audru</t>
  </si>
  <si>
    <t>Põduste</t>
  </si>
  <si>
    <t>Lõve</t>
  </si>
  <si>
    <t>Pärnu</t>
  </si>
  <si>
    <t xml:space="preserve">  1 Vodja</t>
  </si>
  <si>
    <t xml:space="preserve">  2 Esna</t>
  </si>
  <si>
    <t xml:space="preserve">  3 Prandi</t>
  </si>
  <si>
    <t xml:space="preserve">  4 Käru</t>
  </si>
  <si>
    <t xml:space="preserve">  5 Vändra</t>
  </si>
  <si>
    <t xml:space="preserve">  6 Navesti</t>
  </si>
  <si>
    <t xml:space="preserve">  7 Halliste</t>
  </si>
  <si>
    <t xml:space="preserve">  8 Raudna</t>
  </si>
  <si>
    <t xml:space="preserve">  9 Reiu</t>
  </si>
  <si>
    <t xml:space="preserve"> 10 Sauga</t>
  </si>
  <si>
    <t>Liivi lahte otse</t>
  </si>
  <si>
    <t>Läänemere avaosa otse</t>
  </si>
  <si>
    <t>Pedetsi</t>
  </si>
  <si>
    <t>Mustjõgi</t>
  </si>
  <si>
    <t xml:space="preserve">  1 Pärlijõgi</t>
  </si>
  <si>
    <t xml:space="preserve">  2 Vaidava</t>
  </si>
  <si>
    <r>
      <t>tuh m</t>
    </r>
    <r>
      <rPr>
        <vertAlign val="superscript"/>
        <sz val="8"/>
        <rFont val="Times New Roman"/>
        <family val="1"/>
      </rPr>
      <t>3</t>
    </r>
  </si>
  <si>
    <t>Tabel 5.1</t>
  </si>
  <si>
    <t>Veeheide, sh</t>
  </si>
  <si>
    <t>tööstus,</t>
  </si>
  <si>
    <t>jahutus-</t>
  </si>
  <si>
    <t>kalakas-</t>
  </si>
  <si>
    <t>sademevesi</t>
  </si>
  <si>
    <t>põllumajandus</t>
  </si>
  <si>
    <t>vatus</t>
  </si>
  <si>
    <t>olme</t>
  </si>
  <si>
    <t>Tabel 5.2</t>
  </si>
  <si>
    <t>Tabel 6.1</t>
  </si>
  <si>
    <t>Puhastamist</t>
  </si>
  <si>
    <t>Puhastamata</t>
  </si>
  <si>
    <t>Puhastatud</t>
  </si>
  <si>
    <t>vajav</t>
  </si>
  <si>
    <t>ebapiisavalt</t>
  </si>
  <si>
    <t>Tabel 6.1.1</t>
  </si>
  <si>
    <t>Mehaaniliselt</t>
  </si>
  <si>
    <t>Bioloogiliselt</t>
  </si>
  <si>
    <t>sellest</t>
  </si>
  <si>
    <t xml:space="preserve">  sh Lavassaare a</t>
  </si>
  <si>
    <t>Tabel 6.2</t>
  </si>
  <si>
    <t>Tabel 7.1</t>
  </si>
  <si>
    <t>t/aastas</t>
  </si>
  <si>
    <t>nafta-</t>
  </si>
  <si>
    <t>BHT7</t>
  </si>
  <si>
    <t>KHT</t>
  </si>
  <si>
    <t>Heljum</t>
  </si>
  <si>
    <t>Nüld</t>
  </si>
  <si>
    <t>Püld</t>
  </si>
  <si>
    <t>saadu-</t>
  </si>
  <si>
    <t>sed</t>
  </si>
  <si>
    <t>Tabel 7.2</t>
  </si>
  <si>
    <t>Tabel 3</t>
  </si>
  <si>
    <t>Linn, alev,</t>
  </si>
  <si>
    <t>Veetarvitus</t>
  </si>
  <si>
    <t>tööstus</t>
  </si>
  <si>
    <t>energeetika</t>
  </si>
  <si>
    <t>kala-</t>
  </si>
  <si>
    <t>muu</t>
  </si>
  <si>
    <t>sh</t>
  </si>
  <si>
    <t>kasvatus</t>
  </si>
  <si>
    <t xml:space="preserve"> joogivesi</t>
  </si>
  <si>
    <t>joogivesi</t>
  </si>
  <si>
    <t>Tabel 2.2</t>
  </si>
  <si>
    <t>Vee-</t>
  </si>
  <si>
    <t>haarete</t>
  </si>
  <si>
    <t>Vesikondade järgi</t>
  </si>
  <si>
    <t>Veekogu tüübi järgi</t>
  </si>
  <si>
    <t>Jõgede valgalad</t>
  </si>
  <si>
    <t xml:space="preserve">Võhandu </t>
  </si>
  <si>
    <t>Ülemiste järv</t>
  </si>
  <si>
    <t>Pidula</t>
  </si>
  <si>
    <t>I VEEVÕTT PINNAVEEALLIKATEST</t>
  </si>
  <si>
    <t>II VEEVÕTT MEREST</t>
  </si>
  <si>
    <t>Lääne-Virumaa</t>
  </si>
  <si>
    <r>
      <t>tuh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</t>
    </r>
  </si>
  <si>
    <r>
      <t>tuh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/a</t>
    </r>
  </si>
  <si>
    <t>Tabel 1</t>
  </si>
  <si>
    <t>Näitaja</t>
  </si>
  <si>
    <t>Ühik</t>
  </si>
  <si>
    <t>Hulk</t>
  </si>
  <si>
    <t>Arvel olevad veekasutajad</t>
  </si>
  <si>
    <t>tk</t>
  </si>
  <si>
    <t xml:space="preserve">Veevõtt kokku </t>
  </si>
  <si>
    <t>mln m3</t>
  </si>
  <si>
    <t xml:space="preserve">  sh</t>
  </si>
  <si>
    <t>pinnavesi</t>
  </si>
  <si>
    <t>kaevandusvesi</t>
  </si>
  <si>
    <t>mineraalvesi</t>
  </si>
  <si>
    <t>merevesi</t>
  </si>
  <si>
    <t xml:space="preserve">Veekasutus kokku </t>
  </si>
  <si>
    <t>tootmine</t>
  </si>
  <si>
    <t>kalakasvatus</t>
  </si>
  <si>
    <t>Veeheide kokku</t>
  </si>
  <si>
    <t xml:space="preserve">      veekogudesse</t>
  </si>
  <si>
    <t>puhastamist mittevajav vesi</t>
  </si>
  <si>
    <t>puhastamist vajav vesi</t>
  </si>
  <si>
    <t>puhastamata</t>
  </si>
  <si>
    <t>mehhaaniliselt</t>
  </si>
  <si>
    <t>bioloogiliselt</t>
  </si>
  <si>
    <t>biol-keemiline</t>
  </si>
  <si>
    <t>sh ebapiisavalt</t>
  </si>
  <si>
    <t xml:space="preserve">    põhjavette ja pinnasesse</t>
  </si>
  <si>
    <t>Reostuskoormus</t>
  </si>
  <si>
    <t>BHT 7</t>
  </si>
  <si>
    <t>tonn</t>
  </si>
  <si>
    <t>Naftasaadused</t>
  </si>
  <si>
    <t>Sulfaadid</t>
  </si>
  <si>
    <t>Kloriidid</t>
  </si>
  <si>
    <t>Rasvad</t>
  </si>
  <si>
    <t xml:space="preserve">  sh tarbimisliikide järgi</t>
  </si>
  <si>
    <t>-"-</t>
  </si>
  <si>
    <t>Tabel 2.3.1</t>
  </si>
  <si>
    <t>veeladestutest</t>
  </si>
  <si>
    <t>VEEMAJANDUSLIKUD PÕHINÄITAJAD  2003. AASTAL</t>
  </si>
  <si>
    <t>sellest Ahtme l veevarustuseks</t>
  </si>
  <si>
    <t xml:space="preserve">   Ahtme l-osa koos Vasavere veehaardega Illuka vallas</t>
  </si>
  <si>
    <t>sellest Pärnu l veevarustuseks</t>
  </si>
  <si>
    <t>Pärnu l koos veehaaretega Paikuse ja Tahkuranna vallas</t>
  </si>
  <si>
    <t>sellest Kuressaare l veevarustuseks</t>
  </si>
  <si>
    <t>Kuressaare l koos veehaaretega Kaarma vallas</t>
  </si>
  <si>
    <t>sellest Tartu l veevarustuseks</t>
  </si>
  <si>
    <t>Tartu l koos Anne veehaardega Luunja vallas</t>
  </si>
  <si>
    <t>sellest Valga l veevarustuseks</t>
  </si>
  <si>
    <t>Valga l koos Paju veehaardega Tõlliste vallas</t>
  </si>
  <si>
    <t>VEETARVITUS KASUTUSVIISIDE JÄRGI 2003</t>
  </si>
  <si>
    <t>VEEHEIDE PINNAVETTE 2003</t>
  </si>
  <si>
    <t>Rakvere l koos puhastiga Rakvere vallas</t>
  </si>
  <si>
    <t>Tamsalu l koos puhastiga Tamsalu vallas</t>
  </si>
  <si>
    <t>Tamsalu v ilma Tamsalu puhastita, mis asub vallas</t>
  </si>
  <si>
    <t>Pärsti v ilma Tüma reoveepuhastita</t>
  </si>
  <si>
    <t>Viljandi l koos Tüma reoveepuhastiga Pärsti v-s</t>
  </si>
  <si>
    <t>VEEHEIDE MERRE 2003</t>
  </si>
  <si>
    <t>VEEHEIDE VEEKOGUDESSE VALGALADE KAUPA 2003</t>
  </si>
  <si>
    <r>
      <t>tuh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/aastas</t>
    </r>
  </si>
  <si>
    <t>sh veeheide jõgedesse ja järvedesse</t>
  </si>
  <si>
    <t>I Veekogudesse kokku valgalade järgi</t>
  </si>
  <si>
    <t>Soome lahe vesikond</t>
  </si>
  <si>
    <t xml:space="preserve">     koos otselaskmetega</t>
  </si>
  <si>
    <t>Väinamere vesikond</t>
  </si>
  <si>
    <t>II Veekogudesse kokku veekogu tüübi järgi</t>
  </si>
  <si>
    <t>III  Veeheide veekogude kaupa</t>
  </si>
  <si>
    <t>sademe-</t>
  </si>
  <si>
    <t>Heitvee hulk kokku</t>
  </si>
  <si>
    <t>tööstus, põllumajandus, olme</t>
  </si>
  <si>
    <t>jahutusvesi</t>
  </si>
  <si>
    <t xml:space="preserve">     1 Pedeli</t>
  </si>
  <si>
    <t xml:space="preserve">     1 Pedja</t>
  </si>
  <si>
    <t xml:space="preserve">     2 Põltsamaa</t>
  </si>
  <si>
    <t xml:space="preserve">     3 Elva</t>
  </si>
  <si>
    <t xml:space="preserve">     4 Amme</t>
  </si>
  <si>
    <t xml:space="preserve">     5 Ahja</t>
  </si>
  <si>
    <t xml:space="preserve">     1 Kääpa</t>
  </si>
  <si>
    <t xml:space="preserve">     1 Mustajõgi</t>
  </si>
  <si>
    <t xml:space="preserve">     1 Rausvere</t>
  </si>
  <si>
    <t xml:space="preserve">     1 Erra</t>
  </si>
  <si>
    <t xml:space="preserve">     2 Kohtla</t>
  </si>
  <si>
    <t xml:space="preserve">      1 Ambla</t>
  </si>
  <si>
    <t xml:space="preserve">      2 Soodla</t>
  </si>
  <si>
    <t xml:space="preserve">      3 Jõelähtme</t>
  </si>
  <si>
    <t xml:space="preserve">Vääna </t>
  </si>
  <si>
    <t xml:space="preserve">         1 Vigala</t>
  </si>
  <si>
    <t xml:space="preserve">         2 Kuusiku</t>
  </si>
  <si>
    <t xml:space="preserve">         3 Velise</t>
  </si>
  <si>
    <t xml:space="preserve">         4 Nurtu</t>
  </si>
  <si>
    <t xml:space="preserve">         5 Enge</t>
  </si>
  <si>
    <t xml:space="preserve">         6 Liivi</t>
  </si>
  <si>
    <t xml:space="preserve">         7 Tuudi</t>
  </si>
  <si>
    <t xml:space="preserve">     1 Vodja</t>
  </si>
  <si>
    <t xml:space="preserve">     2 Esna</t>
  </si>
  <si>
    <t xml:space="preserve">     3 Prandi</t>
  </si>
  <si>
    <t xml:space="preserve">     4 Käru</t>
  </si>
  <si>
    <t xml:space="preserve">     5 Vändra</t>
  </si>
  <si>
    <t xml:space="preserve">     6 Navesti</t>
  </si>
  <si>
    <t xml:space="preserve">     7 Halliste</t>
  </si>
  <si>
    <t xml:space="preserve">     8 Raudna</t>
  </si>
  <si>
    <t xml:space="preserve">     9 Reiu</t>
  </si>
  <si>
    <t xml:space="preserve">    10 Sauga</t>
  </si>
  <si>
    <t xml:space="preserve">     1 Pärlijõgi</t>
  </si>
  <si>
    <t xml:space="preserve">     2 Vaidava</t>
  </si>
  <si>
    <t>Biokeemiliselt</t>
  </si>
  <si>
    <t>Rakvere l koos puhastiga R.vallas</t>
  </si>
  <si>
    <t>Tamsalu l koos puhastiga T.vallas</t>
  </si>
  <si>
    <t>Puhastamist vajav</t>
  </si>
  <si>
    <t>Puhas-tamata</t>
  </si>
  <si>
    <t>mehaaniline</t>
  </si>
  <si>
    <t>bioloogiline</t>
  </si>
  <si>
    <t>bioloogilis-keemiline</t>
  </si>
  <si>
    <t>1 Mustajõgi</t>
  </si>
  <si>
    <t>1 Rausvere</t>
  </si>
  <si>
    <t xml:space="preserve">       1 Erra</t>
  </si>
  <si>
    <t xml:space="preserve">       2 Kohtla</t>
  </si>
  <si>
    <t xml:space="preserve">     1 Ambla</t>
  </si>
  <si>
    <t xml:space="preserve">     2 Soodla</t>
  </si>
  <si>
    <t xml:space="preserve">     3 Jõelähtme</t>
  </si>
  <si>
    <t>REOSTUSKOORMUS 2003</t>
  </si>
  <si>
    <r>
      <t>BHT</t>
    </r>
    <r>
      <rPr>
        <vertAlign val="subscript"/>
        <sz val="8"/>
        <rFont val="Times New Roman"/>
        <family val="1"/>
      </rPr>
      <t>7</t>
    </r>
  </si>
  <si>
    <t>Kaevandusvee hulk</t>
  </si>
  <si>
    <t>Vändra a</t>
  </si>
  <si>
    <t>VEEVÕTT VEEALLIKATEST 2003</t>
  </si>
  <si>
    <t>VEEVÕTT VEEKOGUDEST2003</t>
  </si>
  <si>
    <t>KAEVANDUSVEE HULK  2003</t>
  </si>
  <si>
    <t>VEEHEIDE PINNASESSE JA PÕHJAVETTE   2003</t>
  </si>
  <si>
    <t>VEEHEIDE VEEKASUTUSLIIKIDE JÄRGI  2003</t>
  </si>
  <si>
    <t>VEEHEIDE VEEKASUTUSLIIKIDE JÄRGI VALGALADE KAUPA 2003</t>
  </si>
  <si>
    <t>HEITVEE PUHASTUSASTE  203</t>
  </si>
  <si>
    <t>HEITVEE PUHASTUSASTE VALGALADE KAUPA  2003</t>
  </si>
  <si>
    <t>REOSTUSKOORMUS VALGALADE KAUPA 2003</t>
  </si>
  <si>
    <t>HEITVEE PUHASTATUS 2003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</si>
</sst>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dd/mm/yyyy"/>
    <numFmt numFmtId="167" formatCode="#,##0.00\ &quot;kr&quot;"/>
    <numFmt numFmtId="168" formatCode="0.0000"/>
    <numFmt numFmtId="169" formatCode="0.00000"/>
    <numFmt numFmtId="170" formatCode="0.000;[Red]0.000"/>
    <numFmt numFmtId="171" formatCode="0.00;[Red]0.00"/>
    <numFmt numFmtId="172" formatCode="0.0;[Red]0.0"/>
    <numFmt numFmtId="173" formatCode="0.000000"/>
    <numFmt numFmtId="174" formatCode="d\-mmm\-yyyy"/>
    <numFmt numFmtId="175" formatCode="d\-mmm\-yy"/>
    <numFmt numFmtId="176" formatCode="mmm\-yy"/>
    <numFmt numFmtId="177" formatCode="#,##0.000"/>
    <numFmt numFmtId="178" formatCode="0000"/>
  </numFmts>
  <fonts count="1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8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173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9" fontId="2" fillId="0" borderId="0" xfId="19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1">
      <selection activeCell="I14" sqref="I14"/>
    </sheetView>
  </sheetViews>
  <sheetFormatPr defaultColWidth="9.140625" defaultRowHeight="12.75"/>
  <cols>
    <col min="1" max="1" width="14.140625" style="0" customWidth="1"/>
    <col min="2" max="2" width="5.8515625" style="52" customWidth="1"/>
    <col min="3" max="3" width="5.8515625" style="0" customWidth="1"/>
    <col min="4" max="4" width="5.00390625" style="0" customWidth="1"/>
    <col min="5" max="5" width="13.57421875" style="0" customWidth="1"/>
    <col min="7" max="7" width="11.421875" style="0" customWidth="1"/>
  </cols>
  <sheetData>
    <row r="1" spans="2:7" ht="12.75">
      <c r="B1" s="49"/>
      <c r="C1" s="2"/>
      <c r="D1" s="2"/>
      <c r="E1" s="2"/>
      <c r="F1" s="2"/>
      <c r="G1" s="2"/>
    </row>
    <row r="2" spans="2:7" ht="12.75">
      <c r="B2" s="49"/>
      <c r="C2" s="2"/>
      <c r="D2" s="2"/>
      <c r="E2" s="2"/>
      <c r="F2" s="2"/>
      <c r="G2" s="39" t="s">
        <v>472</v>
      </c>
    </row>
    <row r="3" spans="2:7" ht="12.75">
      <c r="B3" s="49"/>
      <c r="C3" s="2"/>
      <c r="D3" s="2"/>
      <c r="E3" s="2"/>
      <c r="F3" s="2"/>
      <c r="G3" s="2"/>
    </row>
    <row r="4" spans="2:7" ht="12.75">
      <c r="B4" s="180" t="s">
        <v>509</v>
      </c>
      <c r="C4" s="180"/>
      <c r="D4" s="180"/>
      <c r="E4" s="180"/>
      <c r="F4" s="180"/>
      <c r="G4" s="180"/>
    </row>
    <row r="5" spans="2:7" ht="12.75">
      <c r="B5" s="49"/>
      <c r="C5" s="2"/>
      <c r="D5" s="2"/>
      <c r="E5" s="2"/>
      <c r="F5" s="2"/>
      <c r="G5" s="2"/>
    </row>
    <row r="6" spans="2:7" ht="12.75">
      <c r="B6" s="49"/>
      <c r="C6" s="2"/>
      <c r="D6" s="2"/>
      <c r="E6" s="2"/>
      <c r="F6" s="2"/>
      <c r="G6" s="2"/>
    </row>
    <row r="7" spans="2:7" ht="12.75">
      <c r="B7" s="181" t="s">
        <v>473</v>
      </c>
      <c r="C7" s="182"/>
      <c r="D7" s="182"/>
      <c r="E7" s="48"/>
      <c r="F7" s="50" t="s">
        <v>474</v>
      </c>
      <c r="G7" s="50" t="s">
        <v>475</v>
      </c>
    </row>
    <row r="8" spans="2:7" ht="12.75">
      <c r="B8" s="49"/>
      <c r="C8" s="2"/>
      <c r="D8" s="2"/>
      <c r="E8" s="2"/>
      <c r="F8" s="2"/>
      <c r="G8" s="2"/>
    </row>
    <row r="9" spans="2:7" ht="12.75">
      <c r="B9" s="53" t="s">
        <v>476</v>
      </c>
      <c r="C9" s="2"/>
      <c r="D9" s="2"/>
      <c r="E9" s="2"/>
      <c r="F9" s="1" t="s">
        <v>477</v>
      </c>
      <c r="G9" s="2">
        <v>1192</v>
      </c>
    </row>
    <row r="10" spans="2:7" ht="12.75">
      <c r="B10" s="49"/>
      <c r="C10" s="2"/>
      <c r="D10" s="2"/>
      <c r="E10" s="2"/>
      <c r="F10" s="1"/>
      <c r="G10" s="2"/>
    </row>
    <row r="11" spans="2:7" ht="12.75">
      <c r="B11" s="53" t="s">
        <v>478</v>
      </c>
      <c r="C11" s="2"/>
      <c r="D11" s="2"/>
      <c r="E11" s="2"/>
      <c r="F11" s="1" t="s">
        <v>479</v>
      </c>
      <c r="G11" s="2">
        <v>1620.5</v>
      </c>
    </row>
    <row r="12" spans="2:7" ht="12.75">
      <c r="B12" s="49" t="s">
        <v>480</v>
      </c>
      <c r="C12" s="2"/>
      <c r="D12" s="2"/>
      <c r="E12" s="2"/>
      <c r="F12" s="1"/>
      <c r="G12" s="2"/>
    </row>
    <row r="13" spans="2:7" ht="12.75">
      <c r="B13" s="49"/>
      <c r="C13" s="2" t="s">
        <v>481</v>
      </c>
      <c r="D13" s="2"/>
      <c r="E13" s="2"/>
      <c r="F13" s="54" t="s">
        <v>506</v>
      </c>
      <c r="G13" s="45">
        <v>1331.3</v>
      </c>
    </row>
    <row r="14" spans="2:7" ht="12.75">
      <c r="B14" s="49"/>
      <c r="C14" s="2" t="s">
        <v>7</v>
      </c>
      <c r="D14" s="2"/>
      <c r="E14" s="2"/>
      <c r="F14" s="54" t="s">
        <v>506</v>
      </c>
      <c r="G14" s="45">
        <v>267.4</v>
      </c>
    </row>
    <row r="15" spans="2:7" ht="12.75">
      <c r="B15" s="49"/>
      <c r="C15" s="2"/>
      <c r="D15" s="2" t="s">
        <v>508</v>
      </c>
      <c r="E15" s="2"/>
      <c r="F15" s="54" t="s">
        <v>506</v>
      </c>
      <c r="G15" s="45">
        <v>52.4</v>
      </c>
    </row>
    <row r="16" spans="2:7" ht="12.75">
      <c r="B16" s="49"/>
      <c r="C16" s="2"/>
      <c r="D16" s="2" t="s">
        <v>482</v>
      </c>
      <c r="E16" s="2"/>
      <c r="F16" s="54" t="s">
        <v>506</v>
      </c>
      <c r="G16" s="45">
        <v>215</v>
      </c>
    </row>
    <row r="17" spans="2:7" ht="12.75">
      <c r="B17" s="49"/>
      <c r="C17" s="2"/>
      <c r="D17" s="2" t="s">
        <v>483</v>
      </c>
      <c r="E17" s="2"/>
      <c r="F17" s="54" t="s">
        <v>506</v>
      </c>
      <c r="G17" s="45">
        <v>0.006</v>
      </c>
    </row>
    <row r="18" spans="2:7" ht="12.75">
      <c r="B18" s="49"/>
      <c r="C18" s="2" t="s">
        <v>484</v>
      </c>
      <c r="D18" s="2"/>
      <c r="E18" s="2"/>
      <c r="F18" s="54" t="s">
        <v>506</v>
      </c>
      <c r="G18" s="45">
        <v>21.8</v>
      </c>
    </row>
    <row r="19" spans="2:7" ht="12.75">
      <c r="B19" s="49"/>
      <c r="C19" s="2"/>
      <c r="D19" s="2"/>
      <c r="E19" s="2"/>
      <c r="F19" s="54"/>
      <c r="G19" s="2"/>
    </row>
    <row r="20" spans="2:7" ht="12.75">
      <c r="B20" s="53" t="s">
        <v>485</v>
      </c>
      <c r="C20" s="2"/>
      <c r="D20" s="2"/>
      <c r="E20" s="2"/>
      <c r="F20" s="54" t="s">
        <v>506</v>
      </c>
      <c r="G20" s="51">
        <v>1390.9</v>
      </c>
    </row>
    <row r="21" spans="2:7" ht="12.75">
      <c r="B21" s="183" t="s">
        <v>505</v>
      </c>
      <c r="C21" s="184"/>
      <c r="D21" s="184"/>
      <c r="E21" s="2"/>
      <c r="F21" s="54" t="s">
        <v>506</v>
      </c>
      <c r="G21" s="51"/>
    </row>
    <row r="22" spans="2:7" ht="12.75">
      <c r="B22" s="49"/>
      <c r="C22" s="2" t="s">
        <v>422</v>
      </c>
      <c r="D22" s="2"/>
      <c r="E22" s="2"/>
      <c r="F22" s="54" t="s">
        <v>506</v>
      </c>
      <c r="G22" s="51">
        <v>42.4</v>
      </c>
    </row>
    <row r="23" spans="2:7" ht="12.75">
      <c r="B23" s="49"/>
      <c r="C23" s="2" t="s">
        <v>486</v>
      </c>
      <c r="D23" s="2"/>
      <c r="E23" s="2"/>
      <c r="F23" s="54" t="s">
        <v>506</v>
      </c>
      <c r="G23" s="51">
        <v>43.1</v>
      </c>
    </row>
    <row r="24" spans="2:7" ht="12.75">
      <c r="B24" s="49"/>
      <c r="C24" s="2" t="s">
        <v>451</v>
      </c>
      <c r="D24" s="2"/>
      <c r="E24" s="2"/>
      <c r="F24" s="54" t="s">
        <v>506</v>
      </c>
      <c r="G24" s="51">
        <v>1231.9</v>
      </c>
    </row>
    <row r="25" spans="2:7" ht="12.75">
      <c r="B25" s="49"/>
      <c r="C25" s="2" t="s">
        <v>420</v>
      </c>
      <c r="D25" s="2"/>
      <c r="E25" s="2"/>
      <c r="F25" s="54" t="s">
        <v>506</v>
      </c>
      <c r="G25" s="51">
        <v>4.1</v>
      </c>
    </row>
    <row r="26" spans="2:7" ht="12.75">
      <c r="B26" s="49"/>
      <c r="C26" s="2" t="s">
        <v>487</v>
      </c>
      <c r="D26" s="2"/>
      <c r="E26" s="2"/>
      <c r="F26" s="54" t="s">
        <v>506</v>
      </c>
      <c r="G26" s="51">
        <v>63.2</v>
      </c>
    </row>
    <row r="27" spans="2:7" ht="12.75">
      <c r="B27" s="49"/>
      <c r="C27" s="2" t="s">
        <v>453</v>
      </c>
      <c r="D27" s="2"/>
      <c r="E27" s="2"/>
      <c r="F27" s="54" t="s">
        <v>506</v>
      </c>
      <c r="G27" s="51">
        <v>6.2</v>
      </c>
    </row>
    <row r="28" spans="2:7" ht="12.75">
      <c r="B28" s="49"/>
      <c r="C28" s="2"/>
      <c r="D28" s="2"/>
      <c r="E28" s="2"/>
      <c r="F28" s="54"/>
      <c r="G28" s="2"/>
    </row>
    <row r="29" spans="2:7" ht="12.75">
      <c r="B29" s="53" t="s">
        <v>488</v>
      </c>
      <c r="C29" s="2"/>
      <c r="D29" s="2"/>
      <c r="E29" s="2"/>
      <c r="F29" s="54" t="s">
        <v>506</v>
      </c>
      <c r="G29" s="51">
        <v>1627.4</v>
      </c>
    </row>
    <row r="30" spans="2:7" ht="12.75">
      <c r="B30" s="49"/>
      <c r="C30" s="2"/>
      <c r="D30" s="2"/>
      <c r="E30" s="2"/>
      <c r="F30" s="54"/>
      <c r="G30" s="51"/>
    </row>
    <row r="31" spans="2:7" ht="12.75">
      <c r="B31" s="49" t="s">
        <v>489</v>
      </c>
      <c r="C31" s="2"/>
      <c r="D31" s="2"/>
      <c r="E31" s="2"/>
      <c r="F31" s="54" t="s">
        <v>506</v>
      </c>
      <c r="G31" s="51">
        <v>1625.9</v>
      </c>
    </row>
    <row r="32" spans="2:7" ht="12.75">
      <c r="B32" s="49"/>
      <c r="C32" s="2" t="s">
        <v>490</v>
      </c>
      <c r="D32" s="2"/>
      <c r="E32" s="2"/>
      <c r="F32" s="54" t="s">
        <v>506</v>
      </c>
      <c r="G32" s="51">
        <v>1322.8</v>
      </c>
    </row>
    <row r="33" spans="2:7" ht="12.75">
      <c r="B33" s="49"/>
      <c r="C33" s="2" t="s">
        <v>491</v>
      </c>
      <c r="D33" s="2"/>
      <c r="E33" s="2"/>
      <c r="F33" s="54" t="s">
        <v>506</v>
      </c>
      <c r="G33" s="2">
        <v>303.1</v>
      </c>
    </row>
    <row r="34" spans="2:7" ht="12.75">
      <c r="B34" s="49"/>
      <c r="C34" s="2"/>
      <c r="D34" s="2" t="s">
        <v>492</v>
      </c>
      <c r="E34" s="2"/>
      <c r="F34" s="54" t="s">
        <v>506</v>
      </c>
      <c r="G34" s="2">
        <v>2.3</v>
      </c>
    </row>
    <row r="35" spans="2:7" ht="12.75">
      <c r="B35" s="49"/>
      <c r="C35" s="2"/>
      <c r="D35" s="2" t="s">
        <v>316</v>
      </c>
      <c r="E35" s="2"/>
      <c r="F35" s="54" t="s">
        <v>506</v>
      </c>
      <c r="G35" s="51">
        <v>300.8</v>
      </c>
    </row>
    <row r="36" spans="2:7" ht="12.75">
      <c r="B36" s="49"/>
      <c r="C36" s="2"/>
      <c r="D36" s="2"/>
      <c r="E36" s="2" t="s">
        <v>493</v>
      </c>
      <c r="F36" s="54" t="s">
        <v>506</v>
      </c>
      <c r="G36" s="51">
        <v>189</v>
      </c>
    </row>
    <row r="37" spans="2:7" ht="12.75">
      <c r="B37" s="49"/>
      <c r="C37" s="2"/>
      <c r="D37" s="2"/>
      <c r="E37" s="2" t="s">
        <v>494</v>
      </c>
      <c r="F37" s="54" t="s">
        <v>506</v>
      </c>
      <c r="G37" s="51">
        <v>53.7</v>
      </c>
    </row>
    <row r="38" spans="2:7" ht="12.75">
      <c r="B38" s="49"/>
      <c r="C38" s="2"/>
      <c r="D38" s="2"/>
      <c r="E38" s="2" t="s">
        <v>495</v>
      </c>
      <c r="F38" s="54" t="s">
        <v>506</v>
      </c>
      <c r="G38" s="51">
        <v>58.1</v>
      </c>
    </row>
    <row r="39" spans="2:7" ht="12.75">
      <c r="B39" s="49"/>
      <c r="C39" s="2"/>
      <c r="D39" s="2"/>
      <c r="E39" s="2" t="s">
        <v>496</v>
      </c>
      <c r="F39" s="54" t="s">
        <v>506</v>
      </c>
      <c r="G39" s="51">
        <v>12.7</v>
      </c>
    </row>
    <row r="40" spans="2:7" ht="12.75">
      <c r="B40" s="49" t="s">
        <v>497</v>
      </c>
      <c r="C40" s="2"/>
      <c r="D40" s="2"/>
      <c r="E40" s="2"/>
      <c r="F40" s="54" t="s">
        <v>506</v>
      </c>
      <c r="G40" s="51">
        <v>1.5</v>
      </c>
    </row>
    <row r="41" spans="2:7" ht="12.75">
      <c r="B41" s="49"/>
      <c r="C41" s="2"/>
      <c r="D41" s="2"/>
      <c r="E41" s="2"/>
      <c r="F41" s="1"/>
      <c r="G41" s="2"/>
    </row>
    <row r="42" spans="2:7" ht="12.75">
      <c r="B42" s="49"/>
      <c r="C42" s="2"/>
      <c r="D42" s="2"/>
      <c r="E42" s="2"/>
      <c r="F42" s="1"/>
      <c r="G42" s="2"/>
    </row>
    <row r="43" spans="2:7" ht="12.75">
      <c r="B43" s="53" t="s">
        <v>498</v>
      </c>
      <c r="C43" s="2"/>
      <c r="D43" s="2"/>
      <c r="E43" s="2"/>
      <c r="F43" s="1"/>
      <c r="G43" s="51"/>
    </row>
    <row r="44" spans="2:7" ht="12.75">
      <c r="B44" s="49"/>
      <c r="C44" s="2"/>
      <c r="D44" s="2"/>
      <c r="E44" s="2"/>
      <c r="F44" s="1"/>
      <c r="G44" s="2"/>
    </row>
    <row r="45" spans="2:7" ht="12.75">
      <c r="B45" s="49"/>
      <c r="C45" s="2" t="s">
        <v>499</v>
      </c>
      <c r="D45" s="2"/>
      <c r="E45" s="2"/>
      <c r="F45" s="1" t="s">
        <v>500</v>
      </c>
      <c r="G45" s="51">
        <v>1656.8</v>
      </c>
    </row>
    <row r="46" spans="2:7" ht="12.75">
      <c r="B46" s="49"/>
      <c r="C46" s="2" t="s">
        <v>441</v>
      </c>
      <c r="D46" s="2"/>
      <c r="E46" s="2"/>
      <c r="F46" s="54" t="s">
        <v>506</v>
      </c>
      <c r="G46" s="51">
        <v>2670.1</v>
      </c>
    </row>
    <row r="47" spans="2:7" ht="12.75">
      <c r="B47" s="49"/>
      <c r="C47" s="2" t="s">
        <v>501</v>
      </c>
      <c r="D47" s="2"/>
      <c r="E47" s="2"/>
      <c r="F47" s="54" t="s">
        <v>506</v>
      </c>
      <c r="G47" s="51">
        <v>55.31</v>
      </c>
    </row>
    <row r="48" spans="2:7" ht="12.75">
      <c r="B48" s="49"/>
      <c r="C48" s="2" t="s">
        <v>443</v>
      </c>
      <c r="D48" s="2"/>
      <c r="E48" s="2"/>
      <c r="F48" s="54" t="s">
        <v>506</v>
      </c>
      <c r="G48" s="51">
        <v>174.9</v>
      </c>
    </row>
    <row r="49" spans="2:7" ht="12.75">
      <c r="B49" s="49"/>
      <c r="C49" s="2" t="s">
        <v>442</v>
      </c>
      <c r="D49" s="2"/>
      <c r="E49" s="2"/>
      <c r="F49" s="54" t="s">
        <v>506</v>
      </c>
      <c r="G49" s="51">
        <v>2347.9</v>
      </c>
    </row>
    <row r="50" spans="2:7" ht="12.75">
      <c r="B50" s="49"/>
      <c r="C50" s="2" t="s">
        <v>502</v>
      </c>
      <c r="D50" s="2"/>
      <c r="E50" s="2"/>
      <c r="F50" s="54" t="s">
        <v>506</v>
      </c>
      <c r="G50" s="45">
        <v>130262.5</v>
      </c>
    </row>
    <row r="51" spans="2:7" ht="12.75">
      <c r="B51" s="49"/>
      <c r="C51" s="2" t="s">
        <v>503</v>
      </c>
      <c r="D51" s="2"/>
      <c r="E51" s="2"/>
      <c r="F51" s="54" t="s">
        <v>506</v>
      </c>
      <c r="G51" s="2">
        <v>5276.215</v>
      </c>
    </row>
    <row r="52" spans="2:7" ht="12.75">
      <c r="B52" s="49"/>
      <c r="C52" s="2" t="s">
        <v>504</v>
      </c>
      <c r="D52" s="2"/>
      <c r="E52" s="2"/>
      <c r="F52" s="54" t="s">
        <v>506</v>
      </c>
      <c r="G52" s="51">
        <v>2</v>
      </c>
    </row>
  </sheetData>
  <mergeCells count="3">
    <mergeCell ref="B4:G4"/>
    <mergeCell ref="B7:D7"/>
    <mergeCell ref="B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9"/>
  <sheetViews>
    <sheetView workbookViewId="0" topLeftCell="A1">
      <pane ySplit="7" topLeftCell="BM8" activePane="bottomLeft" state="frozen"/>
      <selection pane="topLeft" activeCell="K15" sqref="K15"/>
      <selection pane="bottomLeft" activeCell="A1" sqref="A1"/>
    </sheetView>
  </sheetViews>
  <sheetFormatPr defaultColWidth="9.140625" defaultRowHeight="12.75"/>
  <cols>
    <col min="1" max="1" width="17.57421875" style="77" customWidth="1"/>
    <col min="2" max="2" width="10.7109375" style="77" customWidth="1"/>
    <col min="3" max="3" width="12.00390625" style="77" customWidth="1"/>
    <col min="4" max="4" width="9.7109375" style="77" customWidth="1"/>
    <col min="5" max="5" width="9.8515625" style="77" customWidth="1"/>
    <col min="6" max="6" width="8.421875" style="77" customWidth="1"/>
    <col min="7" max="7" width="8.140625" style="77" customWidth="1"/>
  </cols>
  <sheetData>
    <row r="1" spans="1:7" ht="12.75">
      <c r="A1" s="45"/>
      <c r="B1" s="45"/>
      <c r="C1" s="45"/>
      <c r="D1" s="45"/>
      <c r="E1" s="45"/>
      <c r="F1" s="45"/>
      <c r="G1" s="45" t="s">
        <v>414</v>
      </c>
    </row>
    <row r="2" spans="1:7" ht="12.75">
      <c r="A2" s="193" t="s">
        <v>598</v>
      </c>
      <c r="B2" s="193"/>
      <c r="C2" s="193"/>
      <c r="D2" s="193"/>
      <c r="E2" s="193"/>
      <c r="F2" s="193"/>
      <c r="G2" s="193"/>
    </row>
    <row r="3" spans="1:6" ht="12.75">
      <c r="A3" s="45"/>
      <c r="B3" s="45"/>
      <c r="C3" s="45"/>
      <c r="D3" s="45"/>
      <c r="E3" s="45"/>
      <c r="F3" s="45" t="s">
        <v>294</v>
      </c>
    </row>
    <row r="4" spans="1:7" ht="12.75">
      <c r="A4" s="94" t="s">
        <v>1</v>
      </c>
      <c r="B4" s="94" t="s">
        <v>311</v>
      </c>
      <c r="C4" s="194" t="s">
        <v>415</v>
      </c>
      <c r="D4" s="196"/>
      <c r="E4" s="196"/>
      <c r="F4" s="196"/>
      <c r="G4" s="195"/>
    </row>
    <row r="5" spans="1:7" ht="12.75">
      <c r="A5" s="98" t="s">
        <v>4</v>
      </c>
      <c r="B5" s="98" t="s">
        <v>313</v>
      </c>
      <c r="C5" s="94" t="s">
        <v>416</v>
      </c>
      <c r="D5" s="94" t="s">
        <v>15</v>
      </c>
      <c r="E5" s="94" t="s">
        <v>417</v>
      </c>
      <c r="F5" s="94" t="s">
        <v>418</v>
      </c>
      <c r="G5" s="94" t="s">
        <v>537</v>
      </c>
    </row>
    <row r="6" spans="1:7" ht="12.75">
      <c r="A6" s="98" t="s">
        <v>11</v>
      </c>
      <c r="B6" s="98" t="s">
        <v>13</v>
      </c>
      <c r="C6" s="98" t="s">
        <v>420</v>
      </c>
      <c r="D6" s="98" t="s">
        <v>17</v>
      </c>
      <c r="E6" s="98" t="s">
        <v>17</v>
      </c>
      <c r="F6" s="98" t="s">
        <v>421</v>
      </c>
      <c r="G6" s="98" t="s">
        <v>17</v>
      </c>
    </row>
    <row r="7" spans="1:7" ht="12.75">
      <c r="A7" s="100"/>
      <c r="B7" s="100"/>
      <c r="C7" s="100" t="s">
        <v>422</v>
      </c>
      <c r="D7" s="100"/>
      <c r="E7" s="100"/>
      <c r="F7" s="100"/>
      <c r="G7" s="100"/>
    </row>
    <row r="8" spans="1:7" ht="12.75">
      <c r="A8" s="45"/>
      <c r="B8" s="45"/>
      <c r="C8" s="45"/>
      <c r="D8" s="45"/>
      <c r="E8" s="45"/>
      <c r="F8" s="45"/>
      <c r="G8" s="45"/>
    </row>
    <row r="9" spans="1:9" ht="12.75">
      <c r="A9" s="64" t="s">
        <v>19</v>
      </c>
      <c r="B9" s="66">
        <f aca="true" t="shared" si="0" ref="B9:G9">+B12+B43+B52+B87+B103+B123+B139+B161+B180+B211+B229+B248+B273+B291+B315</f>
        <v>1627376.1852000002</v>
      </c>
      <c r="C9" s="66">
        <f t="shared" si="0"/>
        <v>116667.05320000001</v>
      </c>
      <c r="D9" s="66">
        <f t="shared" si="0"/>
        <v>212165.405</v>
      </c>
      <c r="E9" s="66">
        <f t="shared" si="0"/>
        <v>1229597.441</v>
      </c>
      <c r="F9" s="66">
        <f t="shared" si="0"/>
        <v>63209.97299999999</v>
      </c>
      <c r="G9" s="66">
        <f t="shared" si="0"/>
        <v>5736.313000000001</v>
      </c>
      <c r="H9" s="23"/>
      <c r="I9" s="23"/>
    </row>
    <row r="10" ht="12.75">
      <c r="A10" s="67"/>
    </row>
    <row r="11" spans="1:8" ht="12.75">
      <c r="A11" s="67"/>
      <c r="B11" s="41"/>
      <c r="C11" s="41"/>
      <c r="D11" s="41"/>
      <c r="E11" s="41"/>
      <c r="F11" s="41"/>
      <c r="G11" s="41"/>
      <c r="H11" s="3"/>
    </row>
    <row r="12" spans="1:8" ht="12.75">
      <c r="A12" s="64" t="s">
        <v>20</v>
      </c>
      <c r="B12" s="80">
        <v>77013.801</v>
      </c>
      <c r="C12" s="80">
        <v>59135.355</v>
      </c>
      <c r="D12" s="80">
        <v>1731.145</v>
      </c>
      <c r="E12" s="80">
        <v>261.611</v>
      </c>
      <c r="F12" s="80">
        <v>15700</v>
      </c>
      <c r="G12" s="80">
        <v>185.69</v>
      </c>
      <c r="H12" s="3"/>
    </row>
    <row r="13" spans="1:8" ht="12.75">
      <c r="A13" s="67"/>
      <c r="B13" s="41"/>
      <c r="C13" s="127"/>
      <c r="D13" s="128"/>
      <c r="E13" s="41"/>
      <c r="F13" s="41"/>
      <c r="G13" s="41"/>
      <c r="H13" s="3"/>
    </row>
    <row r="14" spans="1:8" ht="12.75">
      <c r="A14" s="45" t="s">
        <v>21</v>
      </c>
      <c r="B14" s="41"/>
      <c r="C14" s="127"/>
      <c r="D14" s="128"/>
      <c r="E14" s="41"/>
      <c r="F14" s="41"/>
      <c r="G14" s="41"/>
      <c r="H14" s="3"/>
    </row>
    <row r="15" spans="1:8" ht="12.75">
      <c r="A15" s="45" t="s">
        <v>22</v>
      </c>
      <c r="B15" s="41"/>
      <c r="C15" s="127"/>
      <c r="D15" s="128"/>
      <c r="E15" s="41"/>
      <c r="F15" s="41"/>
      <c r="G15" s="41"/>
      <c r="H15" s="3"/>
    </row>
    <row r="16" spans="1:8" ht="12.75">
      <c r="A16" s="45" t="s">
        <v>23</v>
      </c>
      <c r="B16" s="41">
        <v>9827.515</v>
      </c>
      <c r="C16" s="168">
        <v>9827.515</v>
      </c>
      <c r="D16" s="128"/>
      <c r="E16" s="41"/>
      <c r="F16" s="41"/>
      <c r="G16" s="41"/>
      <c r="H16" s="3"/>
    </row>
    <row r="17" spans="1:8" ht="12.75">
      <c r="A17" s="45" t="s">
        <v>24</v>
      </c>
      <c r="B17" s="41">
        <v>9807.115</v>
      </c>
      <c r="C17" s="168">
        <v>9807.115</v>
      </c>
      <c r="D17" s="129"/>
      <c r="E17" s="41"/>
      <c r="F17" s="41"/>
      <c r="G17" s="41"/>
      <c r="H17" s="3"/>
    </row>
    <row r="18" spans="1:8" ht="12.75">
      <c r="A18" s="45" t="s">
        <v>25</v>
      </c>
      <c r="B18" s="41">
        <v>287.953</v>
      </c>
      <c r="C18" s="168">
        <v>108.053</v>
      </c>
      <c r="D18" s="129">
        <v>179.9</v>
      </c>
      <c r="E18" s="41"/>
      <c r="F18" s="41"/>
      <c r="G18" s="41"/>
      <c r="H18" s="3"/>
    </row>
    <row r="19" spans="1:8" ht="12.75">
      <c r="A19" s="45" t="s">
        <v>26</v>
      </c>
      <c r="B19" s="41">
        <v>245.4</v>
      </c>
      <c r="C19" s="168">
        <v>244.8</v>
      </c>
      <c r="D19" s="129"/>
      <c r="E19" s="41"/>
      <c r="F19" s="41"/>
      <c r="G19" s="41">
        <v>0.6</v>
      </c>
      <c r="H19" s="3"/>
    </row>
    <row r="20" spans="1:8" ht="12.75">
      <c r="A20" s="45" t="s">
        <v>27</v>
      </c>
      <c r="B20" s="41">
        <v>412.44599999999997</v>
      </c>
      <c r="C20" s="168">
        <v>412.44599999999997</v>
      </c>
      <c r="D20" s="128"/>
      <c r="E20" s="41"/>
      <c r="F20" s="41"/>
      <c r="G20" s="41"/>
      <c r="H20" s="3"/>
    </row>
    <row r="21" spans="1:8" ht="12.75">
      <c r="A21" s="45" t="s">
        <v>28</v>
      </c>
      <c r="B21" s="41">
        <v>78.585</v>
      </c>
      <c r="C21" s="168">
        <v>78.585</v>
      </c>
      <c r="D21" s="128"/>
      <c r="E21" s="41"/>
      <c r="F21" s="41"/>
      <c r="G21" s="41"/>
      <c r="H21" s="3"/>
    </row>
    <row r="22" spans="1:8" ht="12.75">
      <c r="A22" s="45" t="s">
        <v>29</v>
      </c>
      <c r="B22" s="41">
        <v>26</v>
      </c>
      <c r="C22" s="168">
        <v>26</v>
      </c>
      <c r="D22" s="128"/>
      <c r="E22" s="41"/>
      <c r="F22" s="41"/>
      <c r="G22" s="41"/>
      <c r="H22" s="3"/>
    </row>
    <row r="23" spans="1:8" ht="12.75">
      <c r="A23" s="45" t="s">
        <v>30</v>
      </c>
      <c r="B23" s="41">
        <v>48</v>
      </c>
      <c r="C23" s="168">
        <v>48</v>
      </c>
      <c r="D23" s="128"/>
      <c r="E23" s="41"/>
      <c r="F23" s="41"/>
      <c r="G23" s="41"/>
      <c r="H23" s="3"/>
    </row>
    <row r="24" spans="1:8" ht="12.75">
      <c r="A24" s="45" t="s">
        <v>31</v>
      </c>
      <c r="B24" s="41">
        <v>140.889</v>
      </c>
      <c r="C24" s="168">
        <v>140.889</v>
      </c>
      <c r="D24" s="129"/>
      <c r="E24" s="41"/>
      <c r="F24" s="41"/>
      <c r="G24" s="41"/>
      <c r="H24" s="3"/>
    </row>
    <row r="25" spans="1:8" ht="12.75">
      <c r="A25" s="45" t="s">
        <v>32</v>
      </c>
      <c r="B25" s="41">
        <v>214.02</v>
      </c>
      <c r="C25" s="168">
        <v>214.02</v>
      </c>
      <c r="D25" s="128"/>
      <c r="E25" s="41"/>
      <c r="F25" s="41"/>
      <c r="G25" s="41"/>
      <c r="H25" s="3"/>
    </row>
    <row r="26" spans="1:8" ht="12.75">
      <c r="A26" s="45" t="s">
        <v>33</v>
      </c>
      <c r="B26" s="41">
        <v>37.9</v>
      </c>
      <c r="C26" s="168">
        <v>37.9</v>
      </c>
      <c r="D26" s="128"/>
      <c r="E26" s="41"/>
      <c r="F26" s="41"/>
      <c r="G26" s="41"/>
      <c r="H26" s="3"/>
    </row>
    <row r="27" spans="1:8" ht="12.75">
      <c r="A27" s="45" t="s">
        <v>34</v>
      </c>
      <c r="B27" s="41">
        <v>424.2</v>
      </c>
      <c r="C27" s="168">
        <v>424.2</v>
      </c>
      <c r="D27" s="128"/>
      <c r="E27" s="41"/>
      <c r="F27" s="41"/>
      <c r="G27" s="41"/>
      <c r="H27" s="3"/>
    </row>
    <row r="28" spans="1:8" ht="12.75">
      <c r="A28" s="45" t="s">
        <v>35</v>
      </c>
      <c r="B28" s="41">
        <v>15708.969000000001</v>
      </c>
      <c r="C28" s="168">
        <v>8.969</v>
      </c>
      <c r="D28" s="128"/>
      <c r="E28" s="41"/>
      <c r="F28" s="41">
        <v>15700</v>
      </c>
      <c r="G28" s="41"/>
      <c r="H28" s="3"/>
    </row>
    <row r="29" spans="1:8" ht="12.75">
      <c r="A29" s="45" t="s">
        <v>36</v>
      </c>
      <c r="B29" s="41">
        <v>1250.5370000000003</v>
      </c>
      <c r="C29" s="168">
        <v>895.455</v>
      </c>
      <c r="D29" s="128"/>
      <c r="E29" s="41">
        <v>258.921</v>
      </c>
      <c r="F29" s="41"/>
      <c r="G29" s="41">
        <v>96.161</v>
      </c>
      <c r="H29" s="3"/>
    </row>
    <row r="30" spans="1:8" ht="12.75">
      <c r="A30" s="45" t="s">
        <v>37</v>
      </c>
      <c r="B30" s="41">
        <v>45.9</v>
      </c>
      <c r="C30" s="168">
        <v>45.9</v>
      </c>
      <c r="D30" s="129"/>
      <c r="E30" s="41"/>
      <c r="F30" s="41"/>
      <c r="G30" s="41"/>
      <c r="H30" s="3"/>
    </row>
    <row r="31" spans="1:8" ht="12.75">
      <c r="A31" s="45" t="s">
        <v>38</v>
      </c>
      <c r="B31" s="41">
        <v>40.55</v>
      </c>
      <c r="C31" s="168">
        <v>40.55</v>
      </c>
      <c r="D31" s="129"/>
      <c r="E31" s="41"/>
      <c r="F31" s="41"/>
      <c r="G31" s="41"/>
      <c r="H31" s="3"/>
    </row>
    <row r="32" spans="1:8" ht="12.75">
      <c r="A32" s="45" t="s">
        <v>39</v>
      </c>
      <c r="B32" s="41">
        <v>214.126</v>
      </c>
      <c r="C32" s="168">
        <v>200.126</v>
      </c>
      <c r="D32" s="129"/>
      <c r="E32" s="41"/>
      <c r="F32" s="41"/>
      <c r="G32" s="41">
        <v>14</v>
      </c>
      <c r="H32" s="3"/>
    </row>
    <row r="33" spans="1:8" ht="12.75">
      <c r="A33" s="45" t="s">
        <v>40</v>
      </c>
      <c r="B33" s="41">
        <v>67.59</v>
      </c>
      <c r="C33" s="168">
        <v>64.9</v>
      </c>
      <c r="D33" s="128"/>
      <c r="E33" s="41">
        <v>2.69</v>
      </c>
      <c r="F33" s="41"/>
      <c r="G33" s="41"/>
      <c r="H33" s="3"/>
    </row>
    <row r="34" spans="1:8" ht="12.75">
      <c r="A34" s="45" t="s">
        <v>41</v>
      </c>
      <c r="B34" s="41">
        <v>326.895</v>
      </c>
      <c r="C34" s="168">
        <v>224.595</v>
      </c>
      <c r="D34" s="179">
        <v>102.3</v>
      </c>
      <c r="E34" s="41"/>
      <c r="F34" s="41"/>
      <c r="G34" s="41"/>
      <c r="H34" s="3"/>
    </row>
    <row r="35" spans="1:8" ht="12.75">
      <c r="A35" s="45" t="s">
        <v>42</v>
      </c>
      <c r="B35" s="41">
        <v>53.8</v>
      </c>
      <c r="C35" s="168">
        <v>53.6</v>
      </c>
      <c r="D35" s="179"/>
      <c r="E35" s="41"/>
      <c r="F35" s="41"/>
      <c r="G35" s="41">
        <v>0.2</v>
      </c>
      <c r="H35" s="3"/>
    </row>
    <row r="36" spans="1:8" ht="12.75">
      <c r="A36" s="45" t="s">
        <v>43</v>
      </c>
      <c r="B36" s="41"/>
      <c r="C36" s="168"/>
      <c r="D36" s="179"/>
      <c r="E36" s="41"/>
      <c r="F36" s="41"/>
      <c r="G36" s="41"/>
      <c r="H36" s="3"/>
    </row>
    <row r="37" spans="1:8" ht="12.75">
      <c r="A37" s="45" t="s">
        <v>44</v>
      </c>
      <c r="B37" s="41">
        <v>43</v>
      </c>
      <c r="C37" s="168">
        <v>43</v>
      </c>
      <c r="D37" s="57"/>
      <c r="E37" s="41"/>
      <c r="F37" s="41"/>
      <c r="G37" s="41"/>
      <c r="H37" s="3"/>
    </row>
    <row r="38" spans="1:8" ht="12.75">
      <c r="A38" s="45" t="s">
        <v>45</v>
      </c>
      <c r="B38" s="41">
        <v>46425.173</v>
      </c>
      <c r="C38" s="168">
        <v>45613.413</v>
      </c>
      <c r="D38" s="179">
        <v>757.945</v>
      </c>
      <c r="E38" s="41"/>
      <c r="F38" s="41"/>
      <c r="G38" s="41">
        <v>53.815</v>
      </c>
      <c r="H38" s="3"/>
    </row>
    <row r="39" spans="1:8" ht="12.75">
      <c r="A39" s="45" t="s">
        <v>46</v>
      </c>
      <c r="B39" s="41">
        <v>1070.626</v>
      </c>
      <c r="C39" s="168">
        <v>379.62600000000003</v>
      </c>
      <c r="D39" s="179">
        <v>691</v>
      </c>
      <c r="E39" s="41"/>
      <c r="F39" s="41"/>
      <c r="G39" s="41"/>
      <c r="H39" s="3"/>
    </row>
    <row r="40" spans="1:8" ht="12.75">
      <c r="A40" s="45" t="s">
        <v>47</v>
      </c>
      <c r="B40" s="41">
        <v>23.727</v>
      </c>
      <c r="C40" s="168">
        <v>2.8129999999999997</v>
      </c>
      <c r="D40" s="179"/>
      <c r="E40" s="41"/>
      <c r="F40" s="41"/>
      <c r="G40" s="41">
        <v>20.914</v>
      </c>
      <c r="H40" s="3"/>
    </row>
    <row r="41" spans="1:8" ht="12.75">
      <c r="A41" s="67"/>
      <c r="B41" s="41"/>
      <c r="C41" s="41"/>
      <c r="D41" s="41"/>
      <c r="E41" s="41"/>
      <c r="F41" s="41"/>
      <c r="G41" s="41"/>
      <c r="H41" s="3"/>
    </row>
    <row r="42" spans="1:8" ht="12.75">
      <c r="A42" s="45"/>
      <c r="B42" s="41"/>
      <c r="C42" s="41"/>
      <c r="D42" s="41"/>
      <c r="E42" s="41"/>
      <c r="F42" s="41"/>
      <c r="G42" s="41"/>
      <c r="H42" s="3"/>
    </row>
    <row r="43" spans="1:8" ht="12.75">
      <c r="A43" s="72" t="s">
        <v>48</v>
      </c>
      <c r="B43" s="80">
        <v>274.4635</v>
      </c>
      <c r="C43" s="80">
        <v>272.3135</v>
      </c>
      <c r="D43" s="80"/>
      <c r="E43" s="80"/>
      <c r="F43" s="80"/>
      <c r="G43" s="80">
        <v>2.15</v>
      </c>
      <c r="H43" s="3"/>
    </row>
    <row r="44" spans="1:8" ht="12.75">
      <c r="A44" s="56"/>
      <c r="B44" s="41"/>
      <c r="C44" s="41"/>
      <c r="D44" s="41"/>
      <c r="E44" s="41"/>
      <c r="F44" s="41"/>
      <c r="G44" s="41"/>
      <c r="H44" s="3"/>
    </row>
    <row r="45" spans="1:8" ht="12.75">
      <c r="A45" s="56" t="s">
        <v>49</v>
      </c>
      <c r="B45" s="41">
        <v>10.483</v>
      </c>
      <c r="C45" s="41">
        <v>10.483</v>
      </c>
      <c r="D45" s="41"/>
      <c r="E45" s="41"/>
      <c r="F45" s="41"/>
      <c r="G45" s="41"/>
      <c r="H45" s="3"/>
    </row>
    <row r="46" spans="1:8" ht="12.75">
      <c r="A46" s="56" t="s">
        <v>50</v>
      </c>
      <c r="B46" s="41">
        <v>61.347</v>
      </c>
      <c r="C46" s="41">
        <v>61.347</v>
      </c>
      <c r="D46" s="41"/>
      <c r="E46" s="41"/>
      <c r="F46" s="41"/>
      <c r="G46" s="41"/>
      <c r="H46" s="3"/>
    </row>
    <row r="47" spans="1:8" ht="12.75">
      <c r="A47" s="56" t="s">
        <v>51</v>
      </c>
      <c r="B47" s="41">
        <v>39.583</v>
      </c>
      <c r="C47" s="41">
        <v>39.583</v>
      </c>
      <c r="D47" s="41"/>
      <c r="E47" s="41"/>
      <c r="F47" s="41"/>
      <c r="G47" s="41"/>
      <c r="H47" s="3"/>
    </row>
    <row r="48" spans="1:8" ht="12.75">
      <c r="A48" s="56" t="s">
        <v>52</v>
      </c>
      <c r="B48" s="41">
        <v>112.1655</v>
      </c>
      <c r="C48" s="41">
        <v>112.1655</v>
      </c>
      <c r="D48" s="41"/>
      <c r="E48" s="41"/>
      <c r="F48" s="41"/>
      <c r="G48" s="41"/>
      <c r="H48" s="3"/>
    </row>
    <row r="49" spans="1:8" ht="12.75">
      <c r="A49" s="56" t="s">
        <v>53</v>
      </c>
      <c r="B49" s="41">
        <v>50.885</v>
      </c>
      <c r="C49" s="41">
        <v>48.735</v>
      </c>
      <c r="D49" s="41"/>
      <c r="E49" s="41"/>
      <c r="F49" s="41"/>
      <c r="G49" s="41">
        <v>2.15</v>
      </c>
      <c r="H49" s="3"/>
    </row>
    <row r="50" spans="2:8" ht="12.75">
      <c r="B50" s="41"/>
      <c r="C50" s="41"/>
      <c r="D50" s="41"/>
      <c r="E50" s="41"/>
      <c r="F50" s="41"/>
      <c r="G50" s="41"/>
      <c r="H50" s="3"/>
    </row>
    <row r="51" spans="1:8" ht="12.75">
      <c r="A51" s="56"/>
      <c r="B51" s="41"/>
      <c r="C51" s="41"/>
      <c r="D51" s="41"/>
      <c r="E51" s="41"/>
      <c r="F51" s="41"/>
      <c r="G51" s="41"/>
      <c r="H51" s="3"/>
    </row>
    <row r="52" spans="1:8" ht="12.75">
      <c r="A52" s="72" t="s">
        <v>54</v>
      </c>
      <c r="B52" s="80">
        <v>1459533.415</v>
      </c>
      <c r="C52" s="80">
        <v>27679.16</v>
      </c>
      <c r="D52" s="80">
        <v>199194</v>
      </c>
      <c r="E52" s="80">
        <v>1227462.4840000002</v>
      </c>
      <c r="F52" s="80"/>
      <c r="G52" s="80">
        <v>5197.771000000001</v>
      </c>
      <c r="H52" s="3"/>
    </row>
    <row r="53" spans="1:8" ht="12.75">
      <c r="A53" s="45"/>
      <c r="B53" s="41"/>
      <c r="C53" s="41"/>
      <c r="D53" s="41"/>
      <c r="E53" s="41"/>
      <c r="F53" s="41"/>
      <c r="G53" s="41"/>
      <c r="H53" s="3"/>
    </row>
    <row r="54" spans="1:8" ht="12.75">
      <c r="A54" s="45" t="s">
        <v>55</v>
      </c>
      <c r="B54" s="41">
        <v>6.8</v>
      </c>
      <c r="C54" s="41">
        <v>5.2</v>
      </c>
      <c r="D54" s="41"/>
      <c r="E54" s="41"/>
      <c r="F54" s="41"/>
      <c r="G54" s="41">
        <v>1.6</v>
      </c>
      <c r="H54" s="3"/>
    </row>
    <row r="55" spans="1:8" ht="12.75">
      <c r="A55" s="45" t="s">
        <v>56</v>
      </c>
      <c r="B55" s="41">
        <v>214.498</v>
      </c>
      <c r="C55" s="41">
        <v>179.548</v>
      </c>
      <c r="D55" s="41">
        <v>23</v>
      </c>
      <c r="E55" s="41">
        <v>11.95</v>
      </c>
      <c r="F55" s="41"/>
      <c r="G55" s="41"/>
      <c r="H55" s="3"/>
    </row>
    <row r="56" spans="1:8" ht="12.75">
      <c r="A56" s="45" t="s">
        <v>57</v>
      </c>
      <c r="B56" s="41">
        <v>21.8</v>
      </c>
      <c r="C56" s="41">
        <v>21.8</v>
      </c>
      <c r="D56" s="41"/>
      <c r="E56" s="41"/>
      <c r="F56" s="41"/>
      <c r="G56" s="41"/>
      <c r="H56" s="3"/>
    </row>
    <row r="57" spans="1:8" ht="12.75">
      <c r="A57" s="45" t="s">
        <v>58</v>
      </c>
      <c r="B57" s="41">
        <v>12</v>
      </c>
      <c r="C57" s="41">
        <v>12</v>
      </c>
      <c r="D57" s="41"/>
      <c r="E57" s="41"/>
      <c r="F57" s="41"/>
      <c r="G57" s="41"/>
      <c r="H57" s="3"/>
    </row>
    <row r="58" spans="1:8" ht="12.75">
      <c r="A58" s="45" t="s">
        <v>59</v>
      </c>
      <c r="B58" s="41">
        <v>26815.807</v>
      </c>
      <c r="C58" s="41">
        <v>10.164</v>
      </c>
      <c r="D58" s="41">
        <v>26795</v>
      </c>
      <c r="E58" s="41"/>
      <c r="F58" s="41"/>
      <c r="G58" s="41">
        <v>10.643</v>
      </c>
      <c r="H58" s="3"/>
    </row>
    <row r="59" spans="1:8" ht="12.75">
      <c r="A59" s="45" t="s">
        <v>60</v>
      </c>
      <c r="B59" s="41">
        <v>31.137</v>
      </c>
      <c r="C59" s="41">
        <v>22</v>
      </c>
      <c r="D59" s="41"/>
      <c r="E59" s="41"/>
      <c r="F59" s="41"/>
      <c r="G59" s="41">
        <v>9.137</v>
      </c>
      <c r="H59" s="3"/>
    </row>
    <row r="60" spans="1:8" ht="12.75">
      <c r="A60" s="45" t="s">
        <v>61</v>
      </c>
      <c r="B60" s="41">
        <v>19.24</v>
      </c>
      <c r="C60" s="41">
        <v>16.54</v>
      </c>
      <c r="D60" s="41"/>
      <c r="E60" s="41"/>
      <c r="F60" s="41"/>
      <c r="G60" s="41">
        <v>2.7</v>
      </c>
      <c r="H60" s="3"/>
    </row>
    <row r="61" spans="1:8" ht="12.75">
      <c r="A61" s="45" t="s">
        <v>62</v>
      </c>
      <c r="B61" s="41">
        <v>63.55</v>
      </c>
      <c r="C61" s="41">
        <v>43.55</v>
      </c>
      <c r="D61" s="41"/>
      <c r="E61" s="41"/>
      <c r="F61" s="41"/>
      <c r="G61" s="41">
        <v>20</v>
      </c>
      <c r="H61" s="3"/>
    </row>
    <row r="62" spans="1:8" ht="12.75">
      <c r="A62" s="45" t="s">
        <v>63</v>
      </c>
      <c r="B62" s="41">
        <v>1462</v>
      </c>
      <c r="C62" s="41"/>
      <c r="D62" s="41">
        <v>1462</v>
      </c>
      <c r="E62" s="41"/>
      <c r="F62" s="41"/>
      <c r="G62" s="41"/>
      <c r="H62" s="3"/>
    </row>
    <row r="63" spans="1:8" ht="12.75">
      <c r="A63" s="45" t="s">
        <v>64</v>
      </c>
      <c r="B63" s="41">
        <v>9900.398000000001</v>
      </c>
      <c r="C63" s="41">
        <v>9900.398000000001</v>
      </c>
      <c r="D63" s="41"/>
      <c r="E63" s="41"/>
      <c r="F63" s="41"/>
      <c r="G63" s="41"/>
      <c r="H63" s="3"/>
    </row>
    <row r="64" spans="1:8" ht="12.75">
      <c r="A64" s="45" t="s">
        <v>65</v>
      </c>
      <c r="B64" s="41">
        <v>8566.298</v>
      </c>
      <c r="C64" s="41">
        <v>8566.298</v>
      </c>
      <c r="D64" s="41"/>
      <c r="E64" s="41"/>
      <c r="F64" s="41"/>
      <c r="G64" s="41"/>
      <c r="H64" s="3"/>
    </row>
    <row r="65" spans="1:8" ht="12.75">
      <c r="A65" s="45" t="s">
        <v>66</v>
      </c>
      <c r="B65" s="41">
        <v>1229.4009999999998</v>
      </c>
      <c r="C65" s="41">
        <v>1229.4009999999998</v>
      </c>
      <c r="D65" s="41"/>
      <c r="E65" s="41"/>
      <c r="F65" s="41"/>
      <c r="G65" s="41"/>
      <c r="H65" s="3"/>
    </row>
    <row r="66" spans="1:8" ht="12.75">
      <c r="A66" s="45" t="s">
        <v>67</v>
      </c>
      <c r="B66" s="41">
        <v>0.5</v>
      </c>
      <c r="C66" s="41">
        <v>0.5</v>
      </c>
      <c r="D66" s="41"/>
      <c r="E66" s="41"/>
      <c r="F66" s="41"/>
      <c r="G66" s="41"/>
      <c r="H66" s="3"/>
    </row>
    <row r="67" spans="1:8" ht="12.75">
      <c r="A67" s="45" t="s">
        <v>68</v>
      </c>
      <c r="B67" s="41">
        <v>19.187</v>
      </c>
      <c r="C67" s="41">
        <v>19.187</v>
      </c>
      <c r="D67" s="41"/>
      <c r="E67" s="41"/>
      <c r="F67" s="41"/>
      <c r="G67" s="41"/>
      <c r="H67" s="3"/>
    </row>
    <row r="68" spans="1:8" ht="12.75">
      <c r="A68" s="45" t="s">
        <v>69</v>
      </c>
      <c r="B68" s="41">
        <v>85.012</v>
      </c>
      <c r="C68" s="41">
        <v>85.012</v>
      </c>
      <c r="D68" s="41"/>
      <c r="E68" s="41"/>
      <c r="F68" s="41"/>
      <c r="G68" s="41"/>
      <c r="H68" s="3"/>
    </row>
    <row r="69" spans="1:8" ht="12.75">
      <c r="A69" s="45" t="s">
        <v>70</v>
      </c>
      <c r="B69" s="41"/>
      <c r="C69" s="41"/>
      <c r="D69" s="41"/>
      <c r="E69" s="41"/>
      <c r="F69" s="41"/>
      <c r="G69" s="41"/>
      <c r="H69" s="3"/>
    </row>
    <row r="70" spans="1:8" ht="12.75">
      <c r="A70" s="45" t="s">
        <v>71</v>
      </c>
      <c r="B70" s="41"/>
      <c r="C70" s="41"/>
      <c r="D70" s="41"/>
      <c r="E70" s="41"/>
      <c r="F70" s="41"/>
      <c r="G70" s="41"/>
      <c r="H70" s="3"/>
    </row>
    <row r="71" spans="1:2" ht="12.75">
      <c r="A71" s="45" t="s">
        <v>72</v>
      </c>
      <c r="B71" s="41"/>
    </row>
    <row r="72" spans="1:2" ht="12.75">
      <c r="A72" s="45" t="s">
        <v>73</v>
      </c>
      <c r="B72" s="41"/>
    </row>
    <row r="73" spans="1:8" ht="12.75">
      <c r="A73" s="45" t="s">
        <v>74</v>
      </c>
      <c r="B73" s="41">
        <v>1.8</v>
      </c>
      <c r="C73" s="41">
        <v>1.8</v>
      </c>
      <c r="D73" s="41"/>
      <c r="E73" s="41"/>
      <c r="F73" s="41"/>
      <c r="G73" s="41"/>
      <c r="H73" s="3"/>
    </row>
    <row r="74" spans="1:8" ht="12.75">
      <c r="A74" s="45" t="s">
        <v>75</v>
      </c>
      <c r="B74" s="41">
        <v>30.208</v>
      </c>
      <c r="C74" s="41">
        <v>30.208</v>
      </c>
      <c r="D74" s="41"/>
      <c r="E74" s="41"/>
      <c r="F74" s="41"/>
      <c r="G74" s="41"/>
      <c r="H74" s="3"/>
    </row>
    <row r="75" spans="1:8" ht="12.75">
      <c r="A75" s="45" t="s">
        <v>76</v>
      </c>
      <c r="B75" s="41">
        <v>65828</v>
      </c>
      <c r="C75" s="41"/>
      <c r="D75" s="41">
        <v>65828</v>
      </c>
      <c r="E75" s="41"/>
      <c r="F75" s="41"/>
      <c r="G75" s="41"/>
      <c r="H75" s="3"/>
    </row>
    <row r="76" spans="1:8" ht="12.75">
      <c r="A76" s="45" t="s">
        <v>77</v>
      </c>
      <c r="B76" s="41">
        <v>68144.27</v>
      </c>
      <c r="C76" s="41">
        <v>27.27</v>
      </c>
      <c r="D76" s="41">
        <v>68117</v>
      </c>
      <c r="E76" s="41"/>
      <c r="F76" s="41"/>
      <c r="G76" s="41"/>
      <c r="H76" s="3"/>
    </row>
    <row r="77" spans="1:8" ht="12.75">
      <c r="A77" s="45" t="s">
        <v>78</v>
      </c>
      <c r="B77" s="41">
        <v>390413.777</v>
      </c>
      <c r="C77" s="41">
        <v>14624.971999999998</v>
      </c>
      <c r="D77" s="41"/>
      <c r="E77" s="41">
        <v>372261.417</v>
      </c>
      <c r="F77" s="41"/>
      <c r="G77" s="41">
        <v>3527.3880000000004</v>
      </c>
      <c r="H77" s="3"/>
    </row>
    <row r="78" spans="1:8" ht="12.75">
      <c r="A78" s="45" t="s">
        <v>79</v>
      </c>
      <c r="B78" s="41">
        <v>2.361</v>
      </c>
      <c r="C78" s="41">
        <v>2.361</v>
      </c>
      <c r="D78" s="41"/>
      <c r="E78" s="41"/>
      <c r="F78" s="41"/>
      <c r="G78" s="41"/>
      <c r="H78" s="3"/>
    </row>
    <row r="79" spans="1:8" ht="12.75">
      <c r="A79" s="45" t="s">
        <v>80</v>
      </c>
      <c r="B79" s="41">
        <v>433.9</v>
      </c>
      <c r="C79" s="41">
        <v>433.9</v>
      </c>
      <c r="D79" s="41"/>
      <c r="E79" s="41"/>
      <c r="F79" s="41"/>
      <c r="G79" s="41"/>
      <c r="H79" s="3"/>
    </row>
    <row r="80" spans="1:8" ht="12.75">
      <c r="A80" s="45" t="s">
        <v>81</v>
      </c>
      <c r="B80" s="41">
        <v>8820.3</v>
      </c>
      <c r="C80" s="41">
        <v>1750.888</v>
      </c>
      <c r="D80" s="41"/>
      <c r="E80" s="41">
        <v>7069.412</v>
      </c>
      <c r="F80" s="41"/>
      <c r="G80" s="41"/>
      <c r="H80" s="3"/>
    </row>
    <row r="81" spans="1:8" ht="12.75">
      <c r="A81" s="45" t="s">
        <v>82</v>
      </c>
      <c r="B81" s="41">
        <v>174.82</v>
      </c>
      <c r="C81" s="41">
        <v>12.02</v>
      </c>
      <c r="D81" s="41">
        <v>158</v>
      </c>
      <c r="E81" s="41"/>
      <c r="F81" s="41"/>
      <c r="G81" s="41">
        <v>4.8</v>
      </c>
      <c r="H81" s="3"/>
    </row>
    <row r="82" spans="1:8" ht="12.75">
      <c r="A82" s="45" t="s">
        <v>83</v>
      </c>
      <c r="B82" s="41">
        <v>20814.465</v>
      </c>
      <c r="C82" s="41">
        <v>121.185</v>
      </c>
      <c r="D82" s="41">
        <v>20666</v>
      </c>
      <c r="E82" s="41">
        <v>17.28</v>
      </c>
      <c r="F82" s="41"/>
      <c r="G82" s="41">
        <v>10</v>
      </c>
      <c r="H82" s="3"/>
    </row>
    <row r="83" spans="1:8" ht="12.75">
      <c r="A83" s="45" t="s">
        <v>84</v>
      </c>
      <c r="B83" s="41">
        <v>25.7</v>
      </c>
      <c r="C83" s="41">
        <v>25.7</v>
      </c>
      <c r="D83" s="41"/>
      <c r="E83" s="41"/>
      <c r="F83" s="41"/>
      <c r="G83" s="41"/>
      <c r="H83" s="3"/>
    </row>
    <row r="84" spans="1:8" ht="12.75">
      <c r="A84" s="45" t="s">
        <v>85</v>
      </c>
      <c r="B84" s="41">
        <v>866296.584</v>
      </c>
      <c r="C84" s="41">
        <v>437.65599999999995</v>
      </c>
      <c r="D84" s="41">
        <v>16145</v>
      </c>
      <c r="E84" s="41">
        <v>848102.425</v>
      </c>
      <c r="F84" s="41"/>
      <c r="G84" s="41">
        <v>1611.5030000000002</v>
      </c>
      <c r="H84" s="3"/>
    </row>
    <row r="85" spans="1:8" ht="12.75">
      <c r="A85" s="45"/>
      <c r="H85" s="3"/>
    </row>
    <row r="86" spans="1:8" ht="12.75">
      <c r="A86" s="67"/>
      <c r="B86" s="41"/>
      <c r="C86" s="41"/>
      <c r="D86" s="41"/>
      <c r="E86" s="41"/>
      <c r="F86" s="41"/>
      <c r="G86" s="41"/>
      <c r="H86" s="3"/>
    </row>
    <row r="87" spans="1:8" ht="12.75">
      <c r="A87" s="72" t="s">
        <v>86</v>
      </c>
      <c r="B87" s="80">
        <v>28100.847</v>
      </c>
      <c r="C87" s="80">
        <v>1193.847</v>
      </c>
      <c r="D87" s="80">
        <v>806</v>
      </c>
      <c r="E87" s="80"/>
      <c r="F87" s="80">
        <v>26101</v>
      </c>
      <c r="G87" s="41"/>
      <c r="H87" s="3"/>
    </row>
    <row r="88" spans="1:8" ht="12.75">
      <c r="A88" s="56"/>
      <c r="B88" s="41"/>
      <c r="C88" s="41"/>
      <c r="D88" s="41"/>
      <c r="E88" s="41"/>
      <c r="F88" s="41"/>
      <c r="G88" s="41"/>
      <c r="H88" s="3"/>
    </row>
    <row r="89" spans="1:8" ht="12.75">
      <c r="A89" s="56" t="s">
        <v>87</v>
      </c>
      <c r="B89" s="41">
        <v>272.1</v>
      </c>
      <c r="C89" s="41">
        <v>272.1</v>
      </c>
      <c r="D89" s="41"/>
      <c r="E89" s="41"/>
      <c r="F89" s="41"/>
      <c r="G89" s="41"/>
      <c r="H89" s="3"/>
    </row>
    <row r="90" spans="1:8" ht="12.75">
      <c r="A90" s="56" t="s">
        <v>88</v>
      </c>
      <c r="B90" s="41">
        <v>124.078</v>
      </c>
      <c r="C90" s="41">
        <v>124.078</v>
      </c>
      <c r="D90" s="41"/>
      <c r="E90" s="41"/>
      <c r="F90" s="41"/>
      <c r="G90" s="41"/>
      <c r="H90" s="3"/>
    </row>
    <row r="91" spans="1:8" ht="12.75">
      <c r="A91" s="56" t="s">
        <v>89</v>
      </c>
      <c r="B91" s="41">
        <v>64.428</v>
      </c>
      <c r="C91" s="41">
        <v>64.428</v>
      </c>
      <c r="D91" s="41"/>
      <c r="E91" s="41"/>
      <c r="F91" s="41"/>
      <c r="G91" s="41"/>
      <c r="H91" s="3"/>
    </row>
    <row r="92" spans="1:8" ht="12.75">
      <c r="A92" s="56" t="s">
        <v>90</v>
      </c>
      <c r="B92" s="41">
        <v>4469.23</v>
      </c>
      <c r="C92" s="41">
        <v>13.23</v>
      </c>
      <c r="D92" s="41">
        <v>456</v>
      </c>
      <c r="E92" s="41"/>
      <c r="F92" s="41">
        <v>4000</v>
      </c>
      <c r="G92" s="41"/>
      <c r="H92" s="3"/>
    </row>
    <row r="93" spans="1:8" ht="12.75">
      <c r="A93" s="56" t="s">
        <v>91</v>
      </c>
      <c r="B93" s="41">
        <v>17.66</v>
      </c>
      <c r="C93" s="41">
        <v>17.66</v>
      </c>
      <c r="D93" s="41"/>
      <c r="E93" s="41"/>
      <c r="F93" s="41"/>
      <c r="G93" s="41"/>
      <c r="H93" s="3"/>
    </row>
    <row r="94" spans="1:8" ht="12.75">
      <c r="A94" s="56" t="s">
        <v>92</v>
      </c>
      <c r="B94" s="41">
        <v>65.6</v>
      </c>
      <c r="C94" s="41">
        <v>65.6</v>
      </c>
      <c r="D94" s="41"/>
      <c r="E94" s="41"/>
      <c r="F94" s="41"/>
      <c r="G94" s="41"/>
      <c r="H94" s="3"/>
    </row>
    <row r="95" spans="1:8" ht="12.75">
      <c r="A95" s="56" t="s">
        <v>93</v>
      </c>
      <c r="B95" s="41">
        <v>22125.806</v>
      </c>
      <c r="C95" s="41">
        <v>24.805999999999997</v>
      </c>
      <c r="D95" s="41"/>
      <c r="E95" s="41"/>
      <c r="F95" s="41">
        <v>22101</v>
      </c>
      <c r="G95" s="41"/>
      <c r="H95" s="3"/>
    </row>
    <row r="96" spans="1:8" ht="12.75">
      <c r="A96" s="56" t="s">
        <v>94</v>
      </c>
      <c r="B96" s="41">
        <v>320</v>
      </c>
      <c r="C96" s="41">
        <v>320</v>
      </c>
      <c r="D96" s="41"/>
      <c r="E96" s="41"/>
      <c r="F96" s="41"/>
      <c r="G96" s="41"/>
      <c r="H96" s="3"/>
    </row>
    <row r="97" spans="1:8" ht="12.75">
      <c r="A97" s="56" t="s">
        <v>95</v>
      </c>
      <c r="B97" s="41">
        <v>515.884</v>
      </c>
      <c r="C97" s="41">
        <v>165.884</v>
      </c>
      <c r="D97" s="41">
        <v>350</v>
      </c>
      <c r="E97" s="41"/>
      <c r="F97" s="41"/>
      <c r="G97" s="41"/>
      <c r="H97" s="3"/>
    </row>
    <row r="98" spans="1:8" ht="12.75">
      <c r="A98" s="56" t="s">
        <v>96</v>
      </c>
      <c r="B98" s="41">
        <v>53.734</v>
      </c>
      <c r="C98" s="41">
        <v>53.734</v>
      </c>
      <c r="D98" s="41"/>
      <c r="E98" s="41"/>
      <c r="F98" s="41"/>
      <c r="G98" s="41"/>
      <c r="H98" s="3"/>
    </row>
    <row r="99" spans="1:8" ht="12.75">
      <c r="A99" s="56" t="s">
        <v>97</v>
      </c>
      <c r="B99" s="41">
        <v>31</v>
      </c>
      <c r="C99" s="41">
        <v>31</v>
      </c>
      <c r="D99" s="41"/>
      <c r="E99" s="41"/>
      <c r="F99" s="41"/>
      <c r="G99" s="41"/>
      <c r="H99" s="3"/>
    </row>
    <row r="100" spans="1:8" ht="12.75">
      <c r="A100" s="56" t="s">
        <v>98</v>
      </c>
      <c r="B100" s="41">
        <v>41.327</v>
      </c>
      <c r="C100" s="41">
        <v>41.327</v>
      </c>
      <c r="D100" s="41"/>
      <c r="E100" s="41"/>
      <c r="F100" s="41"/>
      <c r="G100" s="41"/>
      <c r="H100" s="3"/>
    </row>
    <row r="101" spans="1:8" ht="12.75">
      <c r="A101" s="56"/>
      <c r="B101" s="41"/>
      <c r="C101" s="41"/>
      <c r="D101" s="41"/>
      <c r="E101" s="41"/>
      <c r="F101" s="41"/>
      <c r="G101" s="41"/>
      <c r="H101" s="3"/>
    </row>
    <row r="102" spans="1:8" ht="12.75">
      <c r="A102" s="56"/>
      <c r="B102" s="41"/>
      <c r="C102" s="41"/>
      <c r="D102" s="41"/>
      <c r="E102" s="41"/>
      <c r="F102" s="41"/>
      <c r="G102" s="41"/>
      <c r="H102" s="3"/>
    </row>
    <row r="103" spans="1:8" ht="12.75">
      <c r="A103" s="64" t="s">
        <v>99</v>
      </c>
      <c r="B103" s="80">
        <v>7206.271</v>
      </c>
      <c r="C103" s="80">
        <v>1676.611</v>
      </c>
      <c r="D103" s="80">
        <v>710.66</v>
      </c>
      <c r="E103" s="80">
        <v>19</v>
      </c>
      <c r="F103" s="80">
        <v>4800</v>
      </c>
      <c r="G103" s="80"/>
      <c r="H103" s="30"/>
    </row>
    <row r="104" spans="1:8" ht="12.75">
      <c r="A104" s="67"/>
      <c r="B104" s="41"/>
      <c r="C104" s="41"/>
      <c r="D104" s="41"/>
      <c r="E104" s="41"/>
      <c r="F104" s="41"/>
      <c r="G104" s="41"/>
      <c r="H104" s="3"/>
    </row>
    <row r="105" spans="1:8" ht="12.75">
      <c r="A105" s="45" t="s">
        <v>100</v>
      </c>
      <c r="B105" s="41">
        <v>21.084</v>
      </c>
      <c r="C105" s="41">
        <v>21.084</v>
      </c>
      <c r="D105" s="41"/>
      <c r="E105" s="41"/>
      <c r="F105" s="41"/>
      <c r="G105" s="41"/>
      <c r="H105" s="3"/>
    </row>
    <row r="106" spans="1:8" ht="12.75">
      <c r="A106" s="45" t="s">
        <v>101</v>
      </c>
      <c r="B106" s="41">
        <v>28.22</v>
      </c>
      <c r="C106" s="41">
        <v>28.22</v>
      </c>
      <c r="D106" s="41"/>
      <c r="E106" s="41"/>
      <c r="F106" s="41"/>
      <c r="G106" s="41"/>
      <c r="H106" s="3"/>
    </row>
    <row r="107" spans="1:8" ht="12.75">
      <c r="A107" s="45" t="s">
        <v>102</v>
      </c>
      <c r="B107" s="41">
        <v>33.302</v>
      </c>
      <c r="C107" s="41">
        <v>33.302</v>
      </c>
      <c r="D107" s="41"/>
      <c r="E107" s="41"/>
      <c r="F107" s="41"/>
      <c r="G107" s="41"/>
      <c r="H107" s="3"/>
    </row>
    <row r="108" spans="1:8" ht="12.75">
      <c r="A108" s="45" t="s">
        <v>103</v>
      </c>
      <c r="B108" s="41">
        <v>781.36</v>
      </c>
      <c r="C108" s="41">
        <v>70.7</v>
      </c>
      <c r="D108" s="41">
        <v>710.66</v>
      </c>
      <c r="E108" s="41"/>
      <c r="F108" s="41"/>
      <c r="G108" s="41"/>
      <c r="H108" s="3"/>
    </row>
    <row r="109" spans="1:8" ht="12.75">
      <c r="A109" s="45" t="s">
        <v>104</v>
      </c>
      <c r="B109" s="41">
        <v>21</v>
      </c>
      <c r="C109" s="41">
        <v>21</v>
      </c>
      <c r="D109" s="41"/>
      <c r="E109" s="41"/>
      <c r="F109" s="41"/>
      <c r="G109" s="41"/>
      <c r="H109" s="3"/>
    </row>
    <row r="110" spans="1:8" ht="12.75">
      <c r="A110" s="45" t="s">
        <v>105</v>
      </c>
      <c r="B110" s="41">
        <v>21.791</v>
      </c>
      <c r="C110" s="41">
        <v>21.791</v>
      </c>
      <c r="D110" s="41"/>
      <c r="E110" s="41"/>
      <c r="F110" s="41"/>
      <c r="G110" s="41"/>
      <c r="H110" s="3"/>
    </row>
    <row r="111" spans="1:8" ht="12.75">
      <c r="A111" s="45" t="s">
        <v>106</v>
      </c>
      <c r="B111" s="41">
        <v>55.1</v>
      </c>
      <c r="C111" s="41">
        <v>55.1</v>
      </c>
      <c r="D111" s="41"/>
      <c r="E111" s="41"/>
      <c r="F111" s="41"/>
      <c r="G111" s="41"/>
      <c r="H111" s="3"/>
    </row>
    <row r="112" spans="1:8" ht="12.75">
      <c r="A112" s="45" t="s">
        <v>107</v>
      </c>
      <c r="B112" s="41">
        <v>23.397</v>
      </c>
      <c r="C112" s="41">
        <v>23.397</v>
      </c>
      <c r="D112" s="41"/>
      <c r="E112" s="41"/>
      <c r="F112" s="41"/>
      <c r="G112" s="41"/>
      <c r="H112" s="3"/>
    </row>
    <row r="113" spans="1:8" ht="12.75">
      <c r="A113" s="45" t="s">
        <v>108</v>
      </c>
      <c r="B113" s="41">
        <v>26.29</v>
      </c>
      <c r="C113" s="41">
        <v>26.29</v>
      </c>
      <c r="D113" s="41"/>
      <c r="E113" s="41"/>
      <c r="F113" s="41"/>
      <c r="G113" s="41"/>
      <c r="H113" s="3"/>
    </row>
    <row r="114" spans="1:8" ht="12.75">
      <c r="A114" s="45" t="s">
        <v>109</v>
      </c>
      <c r="B114" s="41">
        <v>47.612</v>
      </c>
      <c r="C114" s="41">
        <v>47.612</v>
      </c>
      <c r="D114" s="41"/>
      <c r="E114" s="41"/>
      <c r="F114" s="41"/>
      <c r="G114" s="41"/>
      <c r="H114" s="3"/>
    </row>
    <row r="115" spans="1:8" ht="12.75">
      <c r="A115" s="45" t="s">
        <v>110</v>
      </c>
      <c r="B115" s="41">
        <v>1019.8</v>
      </c>
      <c r="C115" s="41">
        <v>1019.8</v>
      </c>
      <c r="D115" s="41"/>
      <c r="E115" s="41"/>
      <c r="F115" s="41"/>
      <c r="G115" s="41"/>
      <c r="H115" s="3"/>
    </row>
    <row r="116" spans="1:8" ht="12.75">
      <c r="A116" s="45" t="s">
        <v>111</v>
      </c>
      <c r="B116" s="41">
        <v>38.176</v>
      </c>
      <c r="C116" s="41">
        <v>38.176</v>
      </c>
      <c r="D116" s="41"/>
      <c r="E116" s="41"/>
      <c r="F116" s="41"/>
      <c r="G116" s="41"/>
      <c r="H116" s="3"/>
    </row>
    <row r="117" spans="1:8" ht="12.75">
      <c r="A117" s="45" t="s">
        <v>112</v>
      </c>
      <c r="B117" s="41">
        <v>4816.732</v>
      </c>
      <c r="C117" s="41">
        <v>16.732000000000003</v>
      </c>
      <c r="D117" s="41"/>
      <c r="E117" s="41"/>
      <c r="F117" s="41">
        <v>4800</v>
      </c>
      <c r="G117" s="41"/>
      <c r="H117" s="3"/>
    </row>
    <row r="118" spans="1:8" ht="12.75">
      <c r="A118" s="45" t="s">
        <v>113</v>
      </c>
      <c r="B118" s="41">
        <v>216.66</v>
      </c>
      <c r="C118" s="41">
        <v>197.66</v>
      </c>
      <c r="D118" s="41"/>
      <c r="E118" s="41">
        <v>19</v>
      </c>
      <c r="F118" s="41"/>
      <c r="G118" s="41"/>
      <c r="H118" s="3"/>
    </row>
    <row r="119" spans="1:8" ht="12.75">
      <c r="A119" s="45" t="s">
        <v>114</v>
      </c>
      <c r="B119" s="41">
        <v>10.202</v>
      </c>
      <c r="C119" s="41">
        <v>10.202</v>
      </c>
      <c r="D119" s="41"/>
      <c r="E119" s="41"/>
      <c r="F119" s="41"/>
      <c r="G119" s="41"/>
      <c r="H119" s="3"/>
    </row>
    <row r="120" spans="1:8" ht="12.75">
      <c r="A120" s="45" t="s">
        <v>115</v>
      </c>
      <c r="B120" s="41">
        <v>45.545</v>
      </c>
      <c r="C120" s="41">
        <v>45.545</v>
      </c>
      <c r="D120" s="41"/>
      <c r="E120" s="41"/>
      <c r="F120" s="41"/>
      <c r="G120" s="41"/>
      <c r="H120" s="3"/>
    </row>
    <row r="121" spans="1:8" ht="12.75">
      <c r="A121" s="67"/>
      <c r="B121" s="41"/>
      <c r="C121" s="41"/>
      <c r="D121" s="41"/>
      <c r="E121" s="41"/>
      <c r="F121" s="41"/>
      <c r="G121" s="41"/>
      <c r="H121" s="3"/>
    </row>
    <row r="122" spans="1:8" ht="12.75">
      <c r="A122" s="67"/>
      <c r="B122" s="41"/>
      <c r="C122" s="41"/>
      <c r="D122" s="41"/>
      <c r="E122" s="41"/>
      <c r="F122" s="41"/>
      <c r="G122" s="41"/>
      <c r="H122" s="3"/>
    </row>
    <row r="123" spans="1:8" ht="12.75">
      <c r="A123" s="86" t="s">
        <v>116</v>
      </c>
      <c r="B123" s="80">
        <v>1270.871</v>
      </c>
      <c r="C123" s="80">
        <v>746.3629999999999</v>
      </c>
      <c r="D123" s="80">
        <v>511.7</v>
      </c>
      <c r="E123" s="80">
        <v>2.373</v>
      </c>
      <c r="F123" s="80"/>
      <c r="G123" s="80">
        <v>10.435</v>
      </c>
      <c r="H123" s="3"/>
    </row>
    <row r="124" spans="1:8" ht="12.75">
      <c r="A124" s="67"/>
      <c r="B124" s="41"/>
      <c r="C124" s="41"/>
      <c r="D124" s="41"/>
      <c r="E124" s="41"/>
      <c r="F124" s="41"/>
      <c r="G124" s="41"/>
      <c r="H124" s="3"/>
    </row>
    <row r="125" spans="1:8" ht="12.75">
      <c r="A125" s="45" t="s">
        <v>117</v>
      </c>
      <c r="B125" s="41">
        <v>473.679</v>
      </c>
      <c r="C125" s="41">
        <v>468.279</v>
      </c>
      <c r="D125" s="41"/>
      <c r="E125" s="41"/>
      <c r="F125" s="41"/>
      <c r="G125" s="41">
        <v>5.4</v>
      </c>
      <c r="H125" s="3"/>
    </row>
    <row r="126" spans="1:8" ht="12.75">
      <c r="A126" s="45" t="s">
        <v>118</v>
      </c>
      <c r="B126" s="41">
        <v>522.3929999999999</v>
      </c>
      <c r="C126" s="41">
        <v>5.658</v>
      </c>
      <c r="D126" s="41">
        <v>511.7</v>
      </c>
      <c r="E126" s="41"/>
      <c r="F126" s="41"/>
      <c r="G126" s="41">
        <v>5.035</v>
      </c>
      <c r="H126" s="3"/>
    </row>
    <row r="127" spans="1:8" ht="12.75">
      <c r="A127" s="45" t="s">
        <v>119</v>
      </c>
      <c r="B127" s="41">
        <v>50.463</v>
      </c>
      <c r="C127" s="41">
        <v>50.463</v>
      </c>
      <c r="D127" s="41"/>
      <c r="E127" s="41"/>
      <c r="F127" s="41"/>
      <c r="G127" s="41"/>
      <c r="H127" s="3"/>
    </row>
    <row r="128" spans="1:8" ht="12.75">
      <c r="A128" s="45" t="s">
        <v>120</v>
      </c>
      <c r="B128" s="41">
        <v>44.19</v>
      </c>
      <c r="C128" s="41">
        <v>44.19</v>
      </c>
      <c r="D128" s="41"/>
      <c r="E128" s="41"/>
      <c r="F128" s="41"/>
      <c r="G128" s="41"/>
      <c r="H128" s="3"/>
    </row>
    <row r="129" spans="1:8" ht="12.75">
      <c r="A129" s="45" t="s">
        <v>121</v>
      </c>
      <c r="B129" s="41">
        <v>32.375</v>
      </c>
      <c r="C129" s="41">
        <v>32.375</v>
      </c>
      <c r="D129" s="41"/>
      <c r="E129" s="41"/>
      <c r="F129" s="41"/>
      <c r="G129" s="41"/>
      <c r="H129" s="3"/>
    </row>
    <row r="130" spans="1:8" ht="12.75">
      <c r="A130" s="45" t="s">
        <v>122</v>
      </c>
      <c r="B130" s="41">
        <v>7.9</v>
      </c>
      <c r="C130" s="41">
        <v>7.9</v>
      </c>
      <c r="D130" s="41"/>
      <c r="E130" s="41"/>
      <c r="F130" s="41"/>
      <c r="G130" s="41"/>
      <c r="H130" s="3"/>
    </row>
    <row r="131" spans="1:8" ht="12.75">
      <c r="A131" s="45" t="s">
        <v>123</v>
      </c>
      <c r="B131" s="41">
        <v>12.626</v>
      </c>
      <c r="C131" s="41">
        <v>12.626</v>
      </c>
      <c r="D131" s="41"/>
      <c r="E131" s="41"/>
      <c r="F131" s="41"/>
      <c r="G131" s="41"/>
      <c r="H131" s="3"/>
    </row>
    <row r="132" spans="1:8" ht="12.75">
      <c r="A132" s="45" t="s">
        <v>124</v>
      </c>
      <c r="B132" s="41">
        <v>5.232</v>
      </c>
      <c r="C132" s="41">
        <v>5.232</v>
      </c>
      <c r="D132" s="41"/>
      <c r="E132" s="41"/>
      <c r="F132" s="41"/>
      <c r="G132" s="41"/>
      <c r="H132" s="3"/>
    </row>
    <row r="133" spans="1:8" ht="12.75">
      <c r="A133" s="45" t="s">
        <v>125</v>
      </c>
      <c r="B133" s="41">
        <v>17.7</v>
      </c>
      <c r="C133" s="41">
        <v>17.7</v>
      </c>
      <c r="D133" s="41"/>
      <c r="E133" s="41"/>
      <c r="F133" s="41"/>
      <c r="G133" s="41"/>
      <c r="H133" s="3"/>
    </row>
    <row r="134" spans="1:8" ht="12.75">
      <c r="A134" s="45" t="s">
        <v>126</v>
      </c>
      <c r="B134" s="41">
        <v>26.901</v>
      </c>
      <c r="C134" s="41">
        <v>26.901</v>
      </c>
      <c r="D134" s="41"/>
      <c r="E134" s="41"/>
      <c r="F134" s="41"/>
      <c r="G134" s="41"/>
      <c r="H134" s="3"/>
    </row>
    <row r="135" spans="1:8" ht="12.75">
      <c r="A135" s="45" t="s">
        <v>127</v>
      </c>
      <c r="B135" s="41">
        <v>9.4</v>
      </c>
      <c r="C135" s="41">
        <v>9.4</v>
      </c>
      <c r="D135" s="41"/>
      <c r="E135" s="41"/>
      <c r="F135" s="41"/>
      <c r="G135" s="41"/>
      <c r="H135" s="3"/>
    </row>
    <row r="136" spans="1:8" ht="12.75">
      <c r="A136" s="45" t="s">
        <v>128</v>
      </c>
      <c r="B136" s="41">
        <v>100.387</v>
      </c>
      <c r="C136" s="41">
        <v>98.014</v>
      </c>
      <c r="D136" s="41"/>
      <c r="E136" s="41">
        <v>2.373</v>
      </c>
      <c r="F136" s="41"/>
      <c r="G136" s="41"/>
      <c r="H136" s="3"/>
    </row>
    <row r="137" spans="1:8" ht="12.75">
      <c r="A137" s="45"/>
      <c r="B137" s="41"/>
      <c r="C137" s="41"/>
      <c r="D137" s="41"/>
      <c r="E137" s="41"/>
      <c r="F137" s="41"/>
      <c r="G137" s="41"/>
      <c r="H137" s="3"/>
    </row>
    <row r="138" spans="1:8" ht="12.75">
      <c r="A138" s="45"/>
      <c r="B138" s="41"/>
      <c r="C138" s="41"/>
      <c r="D138" s="41"/>
      <c r="E138" s="41"/>
      <c r="F138" s="41"/>
      <c r="G138" s="41"/>
      <c r="H138" s="3"/>
    </row>
    <row r="139" spans="1:8" ht="12.75">
      <c r="A139" s="72" t="s">
        <v>129</v>
      </c>
      <c r="B139" s="80">
        <v>16114.236000000003</v>
      </c>
      <c r="C139" s="80">
        <v>3000.547</v>
      </c>
      <c r="D139" s="80">
        <v>9130</v>
      </c>
      <c r="E139" s="80">
        <v>776.716</v>
      </c>
      <c r="F139" s="80">
        <v>3035.573</v>
      </c>
      <c r="G139" s="80">
        <v>171.4</v>
      </c>
      <c r="H139" s="3"/>
    </row>
    <row r="140" spans="1:8" ht="12.75">
      <c r="A140" s="56"/>
      <c r="B140" s="41"/>
      <c r="C140" s="41"/>
      <c r="D140" s="41"/>
      <c r="E140" s="41"/>
      <c r="F140" s="41"/>
      <c r="G140" s="41"/>
      <c r="H140" s="3"/>
    </row>
    <row r="141" spans="1:8" ht="12.75">
      <c r="A141" s="56" t="s">
        <v>130</v>
      </c>
      <c r="B141" s="41">
        <v>28.26</v>
      </c>
      <c r="C141" s="41">
        <v>28.26</v>
      </c>
      <c r="D141" s="41"/>
      <c r="E141" s="41"/>
      <c r="F141" s="41"/>
      <c r="G141" s="41"/>
      <c r="H141" s="3"/>
    </row>
    <row r="142" spans="1:8" ht="12.75">
      <c r="A142" s="56" t="s">
        <v>131</v>
      </c>
      <c r="B142" s="41">
        <v>185.25</v>
      </c>
      <c r="C142" s="41">
        <v>185.25</v>
      </c>
      <c r="D142" s="41"/>
      <c r="E142" s="41"/>
      <c r="F142" s="41"/>
      <c r="G142" s="41"/>
      <c r="H142" s="3"/>
    </row>
    <row r="143" spans="1:8" ht="12.75">
      <c r="A143" s="56" t="s">
        <v>132</v>
      </c>
      <c r="B143" s="41">
        <v>118.845</v>
      </c>
      <c r="C143" s="41">
        <v>118.845</v>
      </c>
      <c r="D143" s="41"/>
      <c r="E143" s="41"/>
      <c r="F143" s="41"/>
      <c r="G143" s="41"/>
      <c r="H143" s="3"/>
    </row>
    <row r="144" spans="1:8" ht="12.75">
      <c r="A144" s="56" t="s">
        <v>133</v>
      </c>
      <c r="B144" s="41">
        <v>9913.62</v>
      </c>
      <c r="C144" s="41">
        <v>159.62</v>
      </c>
      <c r="D144" s="41">
        <v>9130</v>
      </c>
      <c r="E144" s="41">
        <v>624</v>
      </c>
      <c r="F144" s="41"/>
      <c r="G144" s="41"/>
      <c r="H144" s="3"/>
    </row>
    <row r="145" spans="1:8" ht="12.75">
      <c r="A145" s="56" t="s">
        <v>134</v>
      </c>
      <c r="B145" s="41">
        <v>16.5</v>
      </c>
      <c r="C145" s="41">
        <v>16.5</v>
      </c>
      <c r="D145" s="41"/>
      <c r="E145" s="41"/>
      <c r="F145" s="41"/>
      <c r="G145" s="41"/>
      <c r="H145" s="3"/>
    </row>
    <row r="146" spans="1:8" ht="12.75">
      <c r="A146" s="56" t="s">
        <v>135</v>
      </c>
      <c r="B146" s="41">
        <v>71.614</v>
      </c>
      <c r="C146" s="41">
        <v>63.648</v>
      </c>
      <c r="D146" s="41"/>
      <c r="E146" s="41">
        <v>7.966</v>
      </c>
      <c r="F146" s="41"/>
      <c r="G146" s="41"/>
      <c r="H146" s="3"/>
    </row>
    <row r="147" spans="1:8" ht="12.75">
      <c r="A147" s="56" t="s">
        <v>136</v>
      </c>
      <c r="B147" s="41">
        <v>1674.3</v>
      </c>
      <c r="C147" s="41">
        <v>1620</v>
      </c>
      <c r="D147" s="41"/>
      <c r="E147" s="41">
        <v>54.3</v>
      </c>
      <c r="F147" s="41"/>
      <c r="G147" s="41"/>
      <c r="H147" s="3"/>
    </row>
    <row r="148" spans="1:8" ht="12.75">
      <c r="A148" s="56" t="s">
        <v>137</v>
      </c>
      <c r="B148" s="41">
        <v>18.387</v>
      </c>
      <c r="C148" s="41">
        <v>17.347</v>
      </c>
      <c r="D148" s="41"/>
      <c r="E148" s="41"/>
      <c r="F148" s="41"/>
      <c r="G148" s="41">
        <v>1.04</v>
      </c>
      <c r="H148" s="3"/>
    </row>
    <row r="149" spans="1:8" ht="12.75">
      <c r="A149" s="56" t="s">
        <v>138</v>
      </c>
      <c r="B149" s="41">
        <v>2998.3</v>
      </c>
      <c r="C149" s="41">
        <v>20.1</v>
      </c>
      <c r="D149" s="41"/>
      <c r="E149" s="41"/>
      <c r="F149" s="41">
        <v>2978.2</v>
      </c>
      <c r="G149" s="41"/>
      <c r="H149" s="3"/>
    </row>
    <row r="150" spans="1:8" ht="12.75">
      <c r="A150" s="56" t="s">
        <v>139</v>
      </c>
      <c r="B150" s="41">
        <v>99.45</v>
      </c>
      <c r="C150" s="41">
        <v>23</v>
      </c>
      <c r="D150" s="41"/>
      <c r="E150" s="41">
        <v>76.45</v>
      </c>
      <c r="F150" s="41"/>
      <c r="G150" s="41"/>
      <c r="H150" s="3"/>
    </row>
    <row r="151" spans="1:8" ht="12.75">
      <c r="A151" s="56" t="s">
        <v>140</v>
      </c>
      <c r="B151" s="41">
        <v>216.86</v>
      </c>
      <c r="C151" s="41">
        <v>32.5</v>
      </c>
      <c r="D151" s="41"/>
      <c r="E151" s="41">
        <v>14</v>
      </c>
      <c r="F151" s="41"/>
      <c r="G151" s="41">
        <v>170.36</v>
      </c>
      <c r="H151" s="3"/>
    </row>
    <row r="152" spans="1:8" ht="22.5">
      <c r="A152" s="130" t="s">
        <v>523</v>
      </c>
      <c r="B152" s="131">
        <v>123.493</v>
      </c>
      <c r="C152" s="131">
        <v>123.493</v>
      </c>
      <c r="D152" s="41"/>
      <c r="E152" s="41"/>
      <c r="F152" s="41"/>
      <c r="G152" s="41"/>
      <c r="H152" s="3"/>
    </row>
    <row r="153" spans="1:8" ht="12.75">
      <c r="A153" s="56" t="s">
        <v>142</v>
      </c>
      <c r="B153" s="41">
        <v>19.9</v>
      </c>
      <c r="C153" s="41">
        <v>19.9</v>
      </c>
      <c r="D153" s="41"/>
      <c r="E153" s="41"/>
      <c r="F153" s="41"/>
      <c r="G153" s="41"/>
      <c r="H153" s="3"/>
    </row>
    <row r="154" spans="1:8" ht="12.75">
      <c r="A154" s="56" t="s">
        <v>143</v>
      </c>
      <c r="B154" s="41">
        <v>382.79</v>
      </c>
      <c r="C154" s="41">
        <v>382.79</v>
      </c>
      <c r="D154" s="41"/>
      <c r="E154" s="41"/>
      <c r="F154" s="41"/>
      <c r="G154" s="41"/>
      <c r="H154" s="3"/>
    </row>
    <row r="155" spans="1:8" ht="12.75">
      <c r="A155" s="56" t="s">
        <v>144</v>
      </c>
      <c r="B155" s="41">
        <v>25.771000000000004</v>
      </c>
      <c r="C155" s="41">
        <v>23.398000000000003</v>
      </c>
      <c r="D155" s="41"/>
      <c r="E155" s="41"/>
      <c r="F155" s="41">
        <v>2.373</v>
      </c>
      <c r="G155" s="41"/>
      <c r="H155" s="3"/>
    </row>
    <row r="156" spans="1:8" ht="12.75">
      <c r="A156" s="56" t="s">
        <v>145</v>
      </c>
      <c r="B156" s="41">
        <v>128.064</v>
      </c>
      <c r="C156" s="41">
        <v>73.064</v>
      </c>
      <c r="D156" s="41"/>
      <c r="E156" s="41"/>
      <c r="F156" s="41">
        <v>55</v>
      </c>
      <c r="G156" s="41"/>
      <c r="H156" s="3"/>
    </row>
    <row r="157" spans="1:8" ht="12.75">
      <c r="A157" s="56" t="s">
        <v>146</v>
      </c>
      <c r="B157" s="41">
        <v>38.117</v>
      </c>
      <c r="C157" s="41">
        <v>38.117</v>
      </c>
      <c r="D157" s="41"/>
      <c r="E157" s="41"/>
      <c r="F157" s="41"/>
      <c r="G157" s="41"/>
      <c r="H157" s="3"/>
    </row>
    <row r="158" spans="1:8" ht="12.75">
      <c r="A158" s="56" t="s">
        <v>147</v>
      </c>
      <c r="B158" s="41">
        <v>54.715</v>
      </c>
      <c r="C158" s="41">
        <v>54.715</v>
      </c>
      <c r="D158" s="41"/>
      <c r="E158" s="41"/>
      <c r="F158" s="41"/>
      <c r="G158" s="41"/>
      <c r="H158" s="3"/>
    </row>
    <row r="159" spans="1:8" ht="12.75">
      <c r="A159" s="56"/>
      <c r="B159" s="41"/>
      <c r="C159" s="41"/>
      <c r="D159" s="41"/>
      <c r="E159" s="41"/>
      <c r="F159" s="41"/>
      <c r="G159" s="41"/>
      <c r="H159" s="3"/>
    </row>
    <row r="160" spans="1:8" ht="12.75">
      <c r="A160" s="45"/>
      <c r="B160" s="41"/>
      <c r="C160" s="41"/>
      <c r="D160" s="41"/>
      <c r="E160" s="41"/>
      <c r="F160" s="41"/>
      <c r="G160" s="41"/>
      <c r="H160" s="3"/>
    </row>
    <row r="161" spans="1:8" ht="12.75">
      <c r="A161" s="86" t="s">
        <v>148</v>
      </c>
      <c r="B161" s="80">
        <v>3536.3070000000002</v>
      </c>
      <c r="C161" s="80">
        <v>1011.6270000000001</v>
      </c>
      <c r="D161" s="41"/>
      <c r="E161" s="41">
        <v>1.8</v>
      </c>
      <c r="F161" s="41">
        <v>2522.88</v>
      </c>
      <c r="G161" s="41"/>
      <c r="H161" s="3"/>
    </row>
    <row r="162" spans="1:8" ht="12.75">
      <c r="A162" s="45"/>
      <c r="B162" s="41"/>
      <c r="C162" s="41"/>
      <c r="D162" s="41"/>
      <c r="E162" s="41"/>
      <c r="F162" s="41"/>
      <c r="G162" s="41"/>
      <c r="H162" s="3"/>
    </row>
    <row r="163" spans="1:8" ht="12.75">
      <c r="A163" s="45" t="s">
        <v>149</v>
      </c>
      <c r="B163" s="41">
        <v>37.171</v>
      </c>
      <c r="C163" s="41">
        <v>37.171</v>
      </c>
      <c r="D163" s="41"/>
      <c r="E163" s="41"/>
      <c r="F163" s="41"/>
      <c r="G163" s="41"/>
      <c r="H163" s="3"/>
    </row>
    <row r="164" spans="1:8" ht="12.75">
      <c r="A164" s="45" t="s">
        <v>150</v>
      </c>
      <c r="B164" s="41">
        <v>114.34</v>
      </c>
      <c r="C164" s="41">
        <v>114.34</v>
      </c>
      <c r="D164" s="41"/>
      <c r="E164" s="41"/>
      <c r="F164" s="41"/>
      <c r="G164" s="41"/>
      <c r="H164" s="3"/>
    </row>
    <row r="165" spans="1:8" ht="12.75">
      <c r="A165" s="45" t="s">
        <v>151</v>
      </c>
      <c r="B165" s="41">
        <v>7.64</v>
      </c>
      <c r="C165" s="41">
        <v>7.64</v>
      </c>
      <c r="D165" s="41"/>
      <c r="E165" s="41"/>
      <c r="F165" s="41"/>
      <c r="G165" s="41"/>
      <c r="H165" s="3"/>
    </row>
    <row r="166" spans="1:8" ht="12.75">
      <c r="A166" s="45" t="s">
        <v>152</v>
      </c>
      <c r="B166" s="41">
        <v>6.54</v>
      </c>
      <c r="C166" s="41">
        <v>6.54</v>
      </c>
      <c r="D166" s="41"/>
      <c r="E166" s="41"/>
      <c r="F166" s="41"/>
      <c r="G166" s="41"/>
      <c r="H166" s="3"/>
    </row>
    <row r="167" spans="1:8" ht="12.75">
      <c r="A167" s="45" t="s">
        <v>153</v>
      </c>
      <c r="B167" s="41">
        <v>7.8</v>
      </c>
      <c r="C167" s="41">
        <v>7.8</v>
      </c>
      <c r="D167" s="41"/>
      <c r="E167" s="41"/>
      <c r="F167" s="41"/>
      <c r="G167" s="41"/>
      <c r="H167" s="3"/>
    </row>
    <row r="168" spans="1:8" ht="12.75">
      <c r="A168" s="45" t="s">
        <v>154</v>
      </c>
      <c r="B168" s="41">
        <v>23.531</v>
      </c>
      <c r="C168" s="41">
        <v>23.531</v>
      </c>
      <c r="D168" s="41"/>
      <c r="E168" s="41"/>
      <c r="F168" s="41"/>
      <c r="G168" s="41"/>
      <c r="H168" s="3"/>
    </row>
    <row r="169" spans="1:8" ht="12.75">
      <c r="A169" s="45" t="s">
        <v>155</v>
      </c>
      <c r="B169" s="41">
        <v>7.7</v>
      </c>
      <c r="C169" s="41">
        <v>7.7</v>
      </c>
      <c r="D169" s="41"/>
      <c r="E169" s="41"/>
      <c r="F169" s="41"/>
      <c r="G169" s="41"/>
      <c r="H169" s="3"/>
    </row>
    <row r="170" spans="1:8" ht="12.75">
      <c r="A170" s="45" t="s">
        <v>156</v>
      </c>
      <c r="B170" s="41">
        <v>549.24</v>
      </c>
      <c r="C170" s="41">
        <v>549.24</v>
      </c>
      <c r="D170" s="41"/>
      <c r="E170" s="41"/>
      <c r="F170" s="41"/>
      <c r="G170" s="41"/>
      <c r="H170" s="3"/>
    </row>
    <row r="171" spans="1:8" ht="12.75">
      <c r="A171" s="45" t="s">
        <v>157</v>
      </c>
      <c r="B171" s="41">
        <v>66.006</v>
      </c>
      <c r="C171" s="41">
        <v>66.006</v>
      </c>
      <c r="D171" s="41"/>
      <c r="E171" s="41"/>
      <c r="F171" s="41"/>
      <c r="G171" s="41"/>
      <c r="H171" s="3"/>
    </row>
    <row r="172" spans="1:8" ht="12.75">
      <c r="A172" s="45" t="s">
        <v>158</v>
      </c>
      <c r="B172" s="41">
        <v>80.52</v>
      </c>
      <c r="C172" s="41">
        <v>78.72</v>
      </c>
      <c r="D172" s="41"/>
      <c r="E172" s="41">
        <v>1.8</v>
      </c>
      <c r="F172" s="41"/>
      <c r="G172" s="41"/>
      <c r="H172" s="3"/>
    </row>
    <row r="173" spans="1:8" ht="12.75">
      <c r="A173" s="45" t="s">
        <v>159</v>
      </c>
      <c r="B173" s="41">
        <v>59.3</v>
      </c>
      <c r="C173" s="41">
        <v>57.5</v>
      </c>
      <c r="D173" s="41"/>
      <c r="E173" s="41">
        <v>1.8</v>
      </c>
      <c r="F173" s="41"/>
      <c r="G173" s="41"/>
      <c r="H173" s="3"/>
    </row>
    <row r="174" spans="1:8" ht="12.75">
      <c r="A174" s="45" t="s">
        <v>160</v>
      </c>
      <c r="B174" s="41">
        <v>24.528000000000002</v>
      </c>
      <c r="C174" s="41">
        <v>24.528000000000002</v>
      </c>
      <c r="D174" s="41"/>
      <c r="E174" s="41"/>
      <c r="F174" s="41"/>
      <c r="G174" s="41"/>
      <c r="H174" s="3"/>
    </row>
    <row r="175" spans="1:8" ht="12.75">
      <c r="A175" s="45" t="s">
        <v>161</v>
      </c>
      <c r="B175" s="41">
        <v>2549.11</v>
      </c>
      <c r="C175" s="41">
        <v>26.23</v>
      </c>
      <c r="D175" s="41"/>
      <c r="E175" s="41"/>
      <c r="F175" s="41">
        <v>2522.88</v>
      </c>
      <c r="G175" s="41"/>
      <c r="H175" s="3"/>
    </row>
    <row r="176" spans="1:8" ht="12.75">
      <c r="A176" s="45" t="s">
        <v>162</v>
      </c>
      <c r="B176" s="41">
        <v>7.1</v>
      </c>
      <c r="C176" s="41">
        <v>7.1</v>
      </c>
      <c r="D176" s="41"/>
      <c r="E176" s="41"/>
      <c r="F176" s="41"/>
      <c r="G176" s="41"/>
      <c r="H176" s="3"/>
    </row>
    <row r="177" spans="1:8" ht="12.75">
      <c r="A177" s="45" t="s">
        <v>163</v>
      </c>
      <c r="B177" s="41">
        <v>55.080999999999996</v>
      </c>
      <c r="C177" s="41">
        <v>55.080999999999996</v>
      </c>
      <c r="D177" s="41"/>
      <c r="E177" s="41"/>
      <c r="F177" s="41"/>
      <c r="G177" s="41"/>
      <c r="H177" s="3"/>
    </row>
    <row r="178" spans="1:8" ht="12.75">
      <c r="A178" s="60"/>
      <c r="B178" s="41"/>
      <c r="C178" s="41"/>
      <c r="D178" s="41"/>
      <c r="E178" s="41"/>
      <c r="F178" s="41"/>
      <c r="G178" s="41"/>
      <c r="H178" s="3"/>
    </row>
    <row r="179" spans="1:8" ht="12.75">
      <c r="A179" s="71"/>
      <c r="B179" s="41"/>
      <c r="C179" s="41"/>
      <c r="D179" s="41"/>
      <c r="E179" s="41"/>
      <c r="F179" s="41"/>
      <c r="G179" s="41"/>
      <c r="H179" s="3"/>
    </row>
    <row r="180" spans="1:8" ht="12.75">
      <c r="A180" s="86" t="s">
        <v>164</v>
      </c>
      <c r="B180" s="80">
        <v>6824.510999999999</v>
      </c>
      <c r="C180" s="80">
        <v>5956.705999999998</v>
      </c>
      <c r="D180" s="80">
        <v>81.9</v>
      </c>
      <c r="E180" s="80">
        <v>780.905</v>
      </c>
      <c r="F180" s="80"/>
      <c r="G180" s="80">
        <v>5</v>
      </c>
      <c r="H180" s="3"/>
    </row>
    <row r="181" spans="1:8" ht="12.75">
      <c r="A181" s="45"/>
      <c r="B181" s="41"/>
      <c r="C181" s="41"/>
      <c r="D181" s="41"/>
      <c r="E181" s="41"/>
      <c r="F181" s="41"/>
      <c r="G181" s="41"/>
      <c r="H181" s="3"/>
    </row>
    <row r="182" spans="1:8" ht="12.75">
      <c r="A182" s="45" t="s">
        <v>165</v>
      </c>
      <c r="B182" s="41">
        <v>40.3</v>
      </c>
      <c r="C182" s="41">
        <v>40.3</v>
      </c>
      <c r="D182" s="41"/>
      <c r="E182" s="41"/>
      <c r="F182" s="41"/>
      <c r="G182" s="41"/>
      <c r="H182" s="3"/>
    </row>
    <row r="183" spans="1:8" ht="12.75">
      <c r="A183" s="45" t="s">
        <v>166</v>
      </c>
      <c r="B183" s="41">
        <v>29.410999999999998</v>
      </c>
      <c r="C183" s="41">
        <v>29.410999999999998</v>
      </c>
      <c r="D183" s="41"/>
      <c r="E183" s="41"/>
      <c r="F183" s="41"/>
      <c r="G183" s="41"/>
      <c r="H183" s="3"/>
    </row>
    <row r="184" spans="1:8" ht="12.75">
      <c r="A184" s="45" t="s">
        <v>167</v>
      </c>
      <c r="B184" s="41">
        <v>163.94</v>
      </c>
      <c r="C184" s="41">
        <v>83.94</v>
      </c>
      <c r="D184" s="41">
        <v>80</v>
      </c>
      <c r="E184" s="41"/>
      <c r="F184" s="41"/>
      <c r="G184" s="41"/>
      <c r="H184" s="3"/>
    </row>
    <row r="185" spans="1:8" ht="12.75">
      <c r="A185" s="45" t="s">
        <v>168</v>
      </c>
      <c r="B185" s="41">
        <v>34.38</v>
      </c>
      <c r="C185" s="41">
        <v>34.38</v>
      </c>
      <c r="D185" s="41"/>
      <c r="E185" s="41"/>
      <c r="F185" s="41"/>
      <c r="G185" s="41"/>
      <c r="H185" s="3"/>
    </row>
    <row r="186" spans="1:8" ht="12.75">
      <c r="A186" s="45" t="s">
        <v>169</v>
      </c>
      <c r="B186" s="41">
        <v>145.594</v>
      </c>
      <c r="C186" s="41">
        <v>143.694</v>
      </c>
      <c r="D186" s="41">
        <v>1.9</v>
      </c>
      <c r="E186" s="41"/>
      <c r="F186" s="41"/>
      <c r="G186" s="41"/>
      <c r="H186" s="3"/>
    </row>
    <row r="187" spans="1:8" ht="12.75">
      <c r="A187" s="45" t="s">
        <v>170</v>
      </c>
      <c r="B187" s="41">
        <v>7.518</v>
      </c>
      <c r="C187" s="41">
        <v>7.518</v>
      </c>
      <c r="D187" s="41"/>
      <c r="E187" s="41"/>
      <c r="F187" s="41"/>
      <c r="G187" s="41"/>
      <c r="H187" s="3"/>
    </row>
    <row r="188" spans="1:8" ht="12.75">
      <c r="A188" s="45" t="s">
        <v>171</v>
      </c>
      <c r="B188" s="41"/>
      <c r="C188" s="41"/>
      <c r="D188" s="41"/>
      <c r="E188" s="41"/>
      <c r="F188" s="41"/>
      <c r="G188" s="41"/>
      <c r="H188" s="3"/>
    </row>
    <row r="189" spans="1:8" ht="12.75">
      <c r="A189" s="45" t="s">
        <v>172</v>
      </c>
      <c r="B189" s="41">
        <v>87</v>
      </c>
      <c r="C189" s="41">
        <v>87</v>
      </c>
      <c r="D189" s="41"/>
      <c r="E189" s="41"/>
      <c r="F189" s="41"/>
      <c r="G189" s="41"/>
      <c r="H189" s="3"/>
    </row>
    <row r="190" spans="1:8" ht="12.75">
      <c r="A190" s="45" t="s">
        <v>173</v>
      </c>
      <c r="B190" s="41">
        <v>10.46</v>
      </c>
      <c r="C190" s="41">
        <v>10.46</v>
      </c>
      <c r="D190" s="41"/>
      <c r="E190" s="41"/>
      <c r="F190" s="41"/>
      <c r="G190" s="41"/>
      <c r="H190" s="3"/>
    </row>
    <row r="191" spans="1:8" ht="12.75">
      <c r="A191" s="45" t="s">
        <v>307</v>
      </c>
      <c r="B191" s="41">
        <v>40.498</v>
      </c>
      <c r="C191" s="41">
        <v>40.498</v>
      </c>
      <c r="D191" s="41"/>
      <c r="E191" s="41"/>
      <c r="F191" s="41"/>
      <c r="G191" s="41"/>
      <c r="H191" s="3"/>
    </row>
    <row r="192" spans="1:8" ht="12.75">
      <c r="A192" s="45" t="s">
        <v>175</v>
      </c>
      <c r="B192" s="41">
        <v>40.498</v>
      </c>
      <c r="C192" s="41">
        <v>40.498</v>
      </c>
      <c r="D192" s="41"/>
      <c r="E192" s="41"/>
      <c r="F192" s="41"/>
      <c r="G192" s="41"/>
      <c r="H192" s="3"/>
    </row>
    <row r="193" spans="1:8" ht="12.75">
      <c r="A193" s="45" t="s">
        <v>176</v>
      </c>
      <c r="B193" s="41">
        <v>11.283</v>
      </c>
      <c r="C193" s="41">
        <v>11.283</v>
      </c>
      <c r="D193" s="41"/>
      <c r="E193" s="41"/>
      <c r="F193" s="41"/>
      <c r="G193" s="41"/>
      <c r="H193" s="3"/>
    </row>
    <row r="194" spans="1:8" ht="12.75">
      <c r="A194" s="45" t="s">
        <v>177</v>
      </c>
      <c r="B194" s="41">
        <v>5346.433999999999</v>
      </c>
      <c r="C194" s="41">
        <v>4744.5289999999995</v>
      </c>
      <c r="D194" s="41">
        <v>1.02</v>
      </c>
      <c r="E194" s="41">
        <v>601.905</v>
      </c>
      <c r="F194" s="41"/>
      <c r="G194" s="41"/>
      <c r="H194" s="3"/>
    </row>
    <row r="195" spans="1:8" ht="12.75">
      <c r="A195" s="45" t="s">
        <v>178</v>
      </c>
      <c r="B195" s="41">
        <v>36.15</v>
      </c>
      <c r="C195" s="41">
        <v>36.15</v>
      </c>
      <c r="D195" s="41"/>
      <c r="E195" s="41"/>
      <c r="F195" s="41"/>
      <c r="G195" s="41"/>
      <c r="H195" s="3"/>
    </row>
    <row r="196" spans="1:8" ht="12.75">
      <c r="A196" s="45" t="s">
        <v>179</v>
      </c>
      <c r="B196" s="41">
        <v>9.48</v>
      </c>
      <c r="C196" s="41">
        <v>4.48</v>
      </c>
      <c r="D196" s="41"/>
      <c r="E196" s="41"/>
      <c r="F196" s="41"/>
      <c r="G196" s="41">
        <v>5</v>
      </c>
      <c r="H196" s="3"/>
    </row>
    <row r="197" spans="1:8" ht="12.75">
      <c r="A197" s="45" t="s">
        <v>180</v>
      </c>
      <c r="B197" s="41"/>
      <c r="C197" s="41"/>
      <c r="D197" s="41"/>
      <c r="E197" s="41"/>
      <c r="F197" s="41"/>
      <c r="G197" s="41"/>
      <c r="H197" s="3"/>
    </row>
    <row r="198" spans="1:8" ht="12.75">
      <c r="A198" s="45" t="s">
        <v>181</v>
      </c>
      <c r="B198" s="41">
        <v>12.799000000000001</v>
      </c>
      <c r="C198" s="41">
        <v>12.799000000000001</v>
      </c>
      <c r="D198" s="41"/>
      <c r="E198" s="41"/>
      <c r="F198" s="41"/>
      <c r="G198" s="41"/>
      <c r="H198" s="3"/>
    </row>
    <row r="199" spans="1:8" ht="12.75">
      <c r="A199" s="45" t="s">
        <v>182</v>
      </c>
      <c r="B199" s="41">
        <v>28.788</v>
      </c>
      <c r="C199" s="41">
        <v>28.788</v>
      </c>
      <c r="D199" s="41"/>
      <c r="E199" s="41"/>
      <c r="F199" s="41"/>
      <c r="G199" s="41"/>
      <c r="H199" s="3"/>
    </row>
    <row r="200" spans="1:8" ht="12.75">
      <c r="A200" s="45" t="s">
        <v>183</v>
      </c>
      <c r="B200" s="41">
        <v>10.61</v>
      </c>
      <c r="C200" s="41">
        <v>10.61</v>
      </c>
      <c r="D200" s="41"/>
      <c r="E200" s="41"/>
      <c r="F200" s="41"/>
      <c r="G200" s="41"/>
      <c r="H200" s="3"/>
    </row>
    <row r="201" spans="1:8" ht="12.75">
      <c r="A201" s="45" t="s">
        <v>184</v>
      </c>
      <c r="B201" s="41">
        <v>516.126</v>
      </c>
      <c r="C201" s="41">
        <v>348.026</v>
      </c>
      <c r="D201" s="41"/>
      <c r="E201" s="41">
        <v>168.1</v>
      </c>
      <c r="F201" s="41"/>
      <c r="G201" s="41"/>
      <c r="H201" s="3"/>
    </row>
    <row r="202" spans="1:8" ht="12.75">
      <c r="A202" s="45" t="s">
        <v>185</v>
      </c>
      <c r="B202" s="41">
        <v>516.126</v>
      </c>
      <c r="C202" s="41">
        <v>348.026</v>
      </c>
      <c r="D202" s="41"/>
      <c r="E202" s="41">
        <v>168.1</v>
      </c>
      <c r="F202" s="41"/>
      <c r="G202" s="41"/>
      <c r="H202" s="3"/>
    </row>
    <row r="203" spans="1:8" ht="12.75">
      <c r="A203" s="45" t="s">
        <v>186</v>
      </c>
      <c r="B203" s="41">
        <v>104.656</v>
      </c>
      <c r="C203" s="41">
        <v>104.656</v>
      </c>
      <c r="D203" s="41"/>
      <c r="E203" s="41"/>
      <c r="F203" s="41"/>
      <c r="G203" s="41"/>
      <c r="H203" s="3"/>
    </row>
    <row r="204" spans="1:8" ht="12.75">
      <c r="A204" s="45" t="s">
        <v>187</v>
      </c>
      <c r="B204" s="41">
        <v>62.8</v>
      </c>
      <c r="C204" s="41">
        <v>62.8</v>
      </c>
      <c r="D204" s="41"/>
      <c r="E204" s="41"/>
      <c r="F204" s="41"/>
      <c r="G204" s="41"/>
      <c r="H204" s="3"/>
    </row>
    <row r="205" spans="1:8" ht="12.75">
      <c r="A205" s="45" t="s">
        <v>188</v>
      </c>
      <c r="B205" s="41">
        <v>18.201999999999998</v>
      </c>
      <c r="C205" s="41">
        <v>18.201999999999998</v>
      </c>
      <c r="D205" s="41"/>
      <c r="E205" s="41"/>
      <c r="F205" s="41"/>
      <c r="G205" s="41"/>
      <c r="H205" s="3"/>
    </row>
    <row r="206" spans="1:8" ht="12.75">
      <c r="A206" s="45" t="s">
        <v>189</v>
      </c>
      <c r="B206" s="41">
        <v>17.861999999999995</v>
      </c>
      <c r="C206" s="41">
        <v>17.86200000000001</v>
      </c>
      <c r="D206" s="41"/>
      <c r="E206" s="41"/>
      <c r="F206" s="41"/>
      <c r="G206" s="41"/>
      <c r="H206" s="3"/>
    </row>
    <row r="207" spans="1:8" ht="12.75">
      <c r="A207" s="45" t="s">
        <v>593</v>
      </c>
      <c r="B207" s="41">
        <v>124.6</v>
      </c>
      <c r="C207" s="41">
        <v>113.7</v>
      </c>
      <c r="D207" s="41"/>
      <c r="E207" s="41">
        <v>10.9</v>
      </c>
      <c r="F207" s="41"/>
      <c r="G207" s="41"/>
      <c r="H207" s="3"/>
    </row>
    <row r="208" spans="1:8" ht="12.75">
      <c r="A208" s="45"/>
      <c r="B208" s="41"/>
      <c r="C208" s="41"/>
      <c r="D208" s="41"/>
      <c r="E208" s="41"/>
      <c r="F208" s="41"/>
      <c r="G208" s="41"/>
      <c r="H208" s="3"/>
    </row>
    <row r="209" spans="1:8" ht="12.75">
      <c r="A209" s="45"/>
      <c r="B209" s="41"/>
      <c r="C209" s="41"/>
      <c r="D209" s="41"/>
      <c r="E209" s="41"/>
      <c r="F209" s="41"/>
      <c r="G209" s="41"/>
      <c r="H209" s="3"/>
    </row>
    <row r="210" spans="1:8" ht="12.75">
      <c r="A210" s="45"/>
      <c r="B210" s="41"/>
      <c r="C210" s="41"/>
      <c r="D210" s="41"/>
      <c r="E210" s="41"/>
      <c r="F210" s="41"/>
      <c r="G210" s="41"/>
      <c r="H210" s="3"/>
    </row>
    <row r="211" spans="1:8" ht="12.75">
      <c r="A211" s="72" t="s">
        <v>190</v>
      </c>
      <c r="B211" s="80">
        <v>1663.8432</v>
      </c>
      <c r="C211" s="80">
        <v>1376.6432</v>
      </c>
      <c r="D211" s="80"/>
      <c r="E211" s="80">
        <v>285.2</v>
      </c>
      <c r="F211" s="80"/>
      <c r="G211" s="80">
        <v>2</v>
      </c>
      <c r="H211" s="3"/>
    </row>
    <row r="212" spans="1:8" ht="12.75">
      <c r="A212" s="56"/>
      <c r="B212" s="41"/>
      <c r="C212" s="41"/>
      <c r="D212" s="41"/>
      <c r="E212" s="41"/>
      <c r="F212" s="41"/>
      <c r="G212" s="41"/>
      <c r="H212" s="3"/>
    </row>
    <row r="213" spans="1:8" ht="12.75">
      <c r="A213" s="56" t="s">
        <v>191</v>
      </c>
      <c r="B213" s="41">
        <v>24.03</v>
      </c>
      <c r="C213" s="41">
        <v>24.03</v>
      </c>
      <c r="D213" s="41"/>
      <c r="E213" s="41"/>
      <c r="F213" s="41"/>
      <c r="G213" s="41"/>
      <c r="H213" s="3"/>
    </row>
    <row r="214" spans="1:8" ht="12.75">
      <c r="A214" s="56" t="s">
        <v>192</v>
      </c>
      <c r="B214" s="41">
        <v>350.936</v>
      </c>
      <c r="C214" s="41">
        <v>65.736</v>
      </c>
      <c r="D214" s="41"/>
      <c r="E214" s="41">
        <v>285.2</v>
      </c>
      <c r="F214" s="41"/>
      <c r="G214" s="41"/>
      <c r="H214" s="3"/>
    </row>
    <row r="215" spans="1:8" ht="12.75">
      <c r="A215" s="56" t="s">
        <v>193</v>
      </c>
      <c r="B215" s="41">
        <v>350.936</v>
      </c>
      <c r="C215" s="41">
        <v>65.736</v>
      </c>
      <c r="D215" s="41"/>
      <c r="E215" s="41">
        <v>285.2</v>
      </c>
      <c r="F215" s="41"/>
      <c r="G215" s="41"/>
      <c r="H215" s="3"/>
    </row>
    <row r="216" spans="1:8" ht="12.75">
      <c r="A216" s="56" t="s">
        <v>194</v>
      </c>
      <c r="B216" s="41">
        <v>62.19420000000001</v>
      </c>
      <c r="C216" s="41">
        <v>62.19420000000001</v>
      </c>
      <c r="D216" s="41"/>
      <c r="E216" s="41"/>
      <c r="F216" s="41"/>
      <c r="G216" s="41"/>
      <c r="H216" s="3"/>
    </row>
    <row r="217" spans="1:8" ht="12.75">
      <c r="A217" s="56" t="s">
        <v>195</v>
      </c>
      <c r="B217" s="41">
        <v>110.62100000000001</v>
      </c>
      <c r="C217" s="41">
        <v>110.62100000000001</v>
      </c>
      <c r="D217" s="41"/>
      <c r="E217" s="41"/>
      <c r="F217" s="41"/>
      <c r="G217" s="41"/>
      <c r="H217" s="3"/>
    </row>
    <row r="218" spans="1:8" ht="12.75">
      <c r="A218" s="56" t="s">
        <v>196</v>
      </c>
      <c r="B218" s="41">
        <v>345.04</v>
      </c>
      <c r="C218" s="41">
        <v>345.04</v>
      </c>
      <c r="D218" s="41"/>
      <c r="E218" s="41"/>
      <c r="F218" s="41"/>
      <c r="G218" s="41">
        <v>0</v>
      </c>
      <c r="H218" s="3"/>
    </row>
    <row r="219" spans="1:8" ht="12.75">
      <c r="A219" s="56" t="s">
        <v>321</v>
      </c>
      <c r="B219" s="41">
        <v>61.9</v>
      </c>
      <c r="C219" s="41">
        <v>61.9</v>
      </c>
      <c r="D219" s="41"/>
      <c r="E219" s="41"/>
      <c r="F219" s="41"/>
      <c r="G219" s="41"/>
      <c r="H219" s="3"/>
    </row>
    <row r="220" spans="1:8" ht="12.75">
      <c r="A220" s="56" t="s">
        <v>198</v>
      </c>
      <c r="B220" s="41">
        <v>7.3</v>
      </c>
      <c r="C220" s="41">
        <v>7.3</v>
      </c>
      <c r="D220" s="41"/>
      <c r="E220" s="41"/>
      <c r="F220" s="41"/>
      <c r="G220" s="41"/>
      <c r="H220" s="3"/>
    </row>
    <row r="221" spans="1:8" ht="12.75">
      <c r="A221" s="56" t="s">
        <v>199</v>
      </c>
      <c r="B221" s="41">
        <v>156.66</v>
      </c>
      <c r="C221" s="41">
        <v>154.66</v>
      </c>
      <c r="D221" s="41"/>
      <c r="E221" s="41"/>
      <c r="F221" s="41"/>
      <c r="G221" s="41">
        <v>2</v>
      </c>
      <c r="H221" s="3"/>
    </row>
    <row r="222" spans="1:8" ht="12.75">
      <c r="A222" s="56" t="s">
        <v>200</v>
      </c>
      <c r="B222" s="41">
        <v>112.5</v>
      </c>
      <c r="C222" s="41">
        <v>110.5</v>
      </c>
      <c r="D222" s="41"/>
      <c r="E222" s="41"/>
      <c r="F222" s="41"/>
      <c r="G222" s="41">
        <v>2</v>
      </c>
      <c r="H222" s="3"/>
    </row>
    <row r="223" spans="1:8" ht="12.75">
      <c r="A223" s="56" t="s">
        <v>201</v>
      </c>
      <c r="B223" s="41">
        <v>51.932</v>
      </c>
      <c r="C223" s="41">
        <v>51.932</v>
      </c>
      <c r="D223" s="41"/>
      <c r="E223" s="41"/>
      <c r="F223" s="41"/>
      <c r="G223" s="41"/>
      <c r="H223" s="3"/>
    </row>
    <row r="224" spans="1:8" ht="12.75">
      <c r="A224" s="56" t="s">
        <v>202</v>
      </c>
      <c r="B224" s="41">
        <v>447.8</v>
      </c>
      <c r="C224" s="41">
        <v>447.8</v>
      </c>
      <c r="D224" s="41"/>
      <c r="E224" s="41"/>
      <c r="F224" s="41"/>
      <c r="G224" s="41"/>
      <c r="H224" s="3"/>
    </row>
    <row r="225" spans="1:8" ht="12.75">
      <c r="A225" s="56" t="s">
        <v>203</v>
      </c>
      <c r="B225" s="41">
        <v>399.1</v>
      </c>
      <c r="C225" s="41">
        <v>399.1</v>
      </c>
      <c r="D225" s="41"/>
      <c r="E225" s="41"/>
      <c r="F225" s="41"/>
      <c r="G225" s="41"/>
      <c r="H225" s="3"/>
    </row>
    <row r="226" spans="1:8" ht="12.75">
      <c r="A226" s="56" t="s">
        <v>204</v>
      </c>
      <c r="B226" s="41">
        <v>45.43</v>
      </c>
      <c r="C226" s="41">
        <v>45.43</v>
      </c>
      <c r="D226" s="41"/>
      <c r="E226" s="41"/>
      <c r="F226" s="41"/>
      <c r="G226" s="41"/>
      <c r="H226" s="3"/>
    </row>
    <row r="227" spans="1:8" ht="12.75">
      <c r="A227" s="45"/>
      <c r="B227" s="41"/>
      <c r="C227" s="41"/>
      <c r="D227" s="41"/>
      <c r="E227" s="41"/>
      <c r="F227" s="41"/>
      <c r="G227" s="41"/>
      <c r="H227" s="3"/>
    </row>
    <row r="228" spans="1:8" ht="12.75">
      <c r="A228" s="45"/>
      <c r="B228" s="41"/>
      <c r="C228" s="41"/>
      <c r="D228" s="41"/>
      <c r="E228" s="41"/>
      <c r="F228" s="41"/>
      <c r="G228" s="41"/>
      <c r="H228" s="3"/>
    </row>
    <row r="229" spans="1:8" ht="12.75">
      <c r="A229" s="86" t="s">
        <v>205</v>
      </c>
      <c r="B229" s="80">
        <v>4028.822</v>
      </c>
      <c r="C229" s="80">
        <v>1736.65</v>
      </c>
      <c r="D229" s="80"/>
      <c r="E229" s="80">
        <v>7.352</v>
      </c>
      <c r="F229" s="80">
        <v>2216.52</v>
      </c>
      <c r="G229" s="80">
        <v>68.3</v>
      </c>
      <c r="H229" s="3"/>
    </row>
    <row r="230" spans="1:8" ht="12.75">
      <c r="A230" s="45"/>
      <c r="B230" s="41"/>
      <c r="C230" s="41"/>
      <c r="D230" s="41"/>
      <c r="E230" s="41"/>
      <c r="F230" s="41"/>
      <c r="G230" s="41"/>
      <c r="H230" s="3"/>
    </row>
    <row r="231" spans="1:8" ht="12.75">
      <c r="A231" s="45" t="s">
        <v>206</v>
      </c>
      <c r="B231" s="41">
        <v>60.83100000000001</v>
      </c>
      <c r="C231" s="41">
        <v>50.512</v>
      </c>
      <c r="D231" s="41"/>
      <c r="E231" s="41">
        <v>1.319</v>
      </c>
      <c r="F231" s="41">
        <v>9</v>
      </c>
      <c r="G231" s="41"/>
      <c r="H231" s="3"/>
    </row>
    <row r="232" spans="1:8" ht="12.75">
      <c r="A232" s="45" t="s">
        <v>207</v>
      </c>
      <c r="B232" s="41">
        <v>2226.232</v>
      </c>
      <c r="C232" s="41">
        <v>18.712</v>
      </c>
      <c r="D232" s="41"/>
      <c r="E232" s="41"/>
      <c r="F232" s="41">
        <v>2207.52</v>
      </c>
      <c r="G232" s="41"/>
      <c r="H232" s="3"/>
    </row>
    <row r="233" spans="1:8" ht="12.75">
      <c r="A233" s="45" t="s">
        <v>208</v>
      </c>
      <c r="B233" s="41">
        <v>1488.5</v>
      </c>
      <c r="C233" s="41">
        <v>1422</v>
      </c>
      <c r="D233" s="41"/>
      <c r="E233" s="41"/>
      <c r="F233" s="41"/>
      <c r="G233" s="41">
        <v>66.5</v>
      </c>
      <c r="H233" s="3"/>
    </row>
    <row r="234" spans="1:8" ht="12.75">
      <c r="A234" s="45" t="s">
        <v>209</v>
      </c>
      <c r="B234" s="41">
        <v>109.214</v>
      </c>
      <c r="C234" s="41">
        <v>109.214</v>
      </c>
      <c r="D234" s="41"/>
      <c r="E234" s="41"/>
      <c r="F234" s="41"/>
      <c r="G234" s="41"/>
      <c r="H234" s="3"/>
    </row>
    <row r="235" spans="1:8" ht="12.75">
      <c r="A235" s="45" t="s">
        <v>210</v>
      </c>
      <c r="B235" s="41"/>
      <c r="C235" s="41"/>
      <c r="D235" s="41"/>
      <c r="E235" s="41"/>
      <c r="F235" s="41"/>
      <c r="G235" s="41"/>
      <c r="H235" s="3"/>
    </row>
    <row r="236" spans="1:8" ht="12.75">
      <c r="A236" s="45" t="s">
        <v>211</v>
      </c>
      <c r="B236" s="41">
        <v>20.7</v>
      </c>
      <c r="C236" s="41">
        <v>20.7</v>
      </c>
      <c r="D236" s="41"/>
      <c r="E236" s="41"/>
      <c r="F236" s="41"/>
      <c r="G236" s="41"/>
      <c r="H236" s="3"/>
    </row>
    <row r="237" spans="1:8" ht="12.75">
      <c r="A237" s="45" t="s">
        <v>212</v>
      </c>
      <c r="B237" s="41">
        <v>6.88</v>
      </c>
      <c r="C237" s="41">
        <v>6.88</v>
      </c>
      <c r="D237" s="41"/>
      <c r="E237" s="41"/>
      <c r="F237" s="41"/>
      <c r="G237" s="41"/>
      <c r="H237" s="3"/>
    </row>
    <row r="238" spans="1:8" ht="12.75">
      <c r="A238" s="45" t="s">
        <v>213</v>
      </c>
      <c r="B238" s="41">
        <v>1.276</v>
      </c>
      <c r="C238" s="41">
        <v>1.276</v>
      </c>
      <c r="D238" s="41"/>
      <c r="E238" s="41"/>
      <c r="F238" s="41"/>
      <c r="G238" s="41"/>
      <c r="H238" s="3"/>
    </row>
    <row r="239" spans="1:8" ht="12.75">
      <c r="A239" s="45" t="s">
        <v>214</v>
      </c>
      <c r="B239" s="41">
        <v>5</v>
      </c>
      <c r="C239" s="41">
        <v>5</v>
      </c>
      <c r="D239" s="41"/>
      <c r="E239" s="41"/>
      <c r="F239" s="41"/>
      <c r="G239" s="41"/>
      <c r="H239" s="3"/>
    </row>
    <row r="240" spans="1:8" ht="12.75">
      <c r="A240" s="45" t="s">
        <v>215</v>
      </c>
      <c r="B240" s="41">
        <v>22.63</v>
      </c>
      <c r="C240" s="41">
        <v>22.63</v>
      </c>
      <c r="D240" s="41"/>
      <c r="E240" s="41"/>
      <c r="F240" s="41"/>
      <c r="G240" s="41"/>
      <c r="H240" s="3"/>
    </row>
    <row r="241" spans="1:8" ht="12.75">
      <c r="A241" s="45" t="s">
        <v>216</v>
      </c>
      <c r="B241" s="41">
        <v>36.862</v>
      </c>
      <c r="C241" s="41">
        <v>36.862</v>
      </c>
      <c r="D241" s="41"/>
      <c r="E241" s="41"/>
      <c r="F241" s="41"/>
      <c r="G241" s="41"/>
      <c r="H241" s="3"/>
    </row>
    <row r="242" spans="1:8" ht="12.75">
      <c r="A242" s="45" t="s">
        <v>217</v>
      </c>
      <c r="B242" s="41">
        <v>1.76</v>
      </c>
      <c r="C242" s="41">
        <v>1.76</v>
      </c>
      <c r="D242" s="41"/>
      <c r="E242" s="41"/>
      <c r="F242" s="41"/>
      <c r="G242" s="41"/>
      <c r="H242" s="3"/>
    </row>
    <row r="243" spans="1:8" ht="12.75">
      <c r="A243" s="45" t="s">
        <v>218</v>
      </c>
      <c r="B243" s="41">
        <v>44.312999999999995</v>
      </c>
      <c r="C243" s="41">
        <v>40</v>
      </c>
      <c r="D243" s="41"/>
      <c r="E243" s="41">
        <v>2.513</v>
      </c>
      <c r="F243" s="41"/>
      <c r="G243" s="41">
        <v>1.8</v>
      </c>
      <c r="H243" s="3"/>
    </row>
    <row r="244" spans="1:8" ht="12.75">
      <c r="A244" s="45" t="s">
        <v>219</v>
      </c>
      <c r="B244" s="41">
        <v>3.524</v>
      </c>
      <c r="C244" s="41">
        <v>0.004</v>
      </c>
      <c r="D244" s="41"/>
      <c r="E244" s="41">
        <v>3.52</v>
      </c>
      <c r="F244" s="41"/>
      <c r="G244" s="41"/>
      <c r="H244" s="3"/>
    </row>
    <row r="245" spans="1:8" ht="12.75">
      <c r="A245" s="45" t="s">
        <v>220</v>
      </c>
      <c r="B245" s="41">
        <v>1.1</v>
      </c>
      <c r="C245" s="41">
        <v>1.1</v>
      </c>
      <c r="D245" s="41"/>
      <c r="E245" s="41"/>
      <c r="F245" s="41"/>
      <c r="G245" s="41"/>
      <c r="H245" s="3"/>
    </row>
    <row r="246" spans="1:8" ht="12.75">
      <c r="A246" s="45"/>
      <c r="B246" s="41"/>
      <c r="C246" s="41"/>
      <c r="D246" s="41"/>
      <c r="E246" s="41"/>
      <c r="F246" s="41"/>
      <c r="G246" s="41"/>
      <c r="H246" s="3"/>
    </row>
    <row r="247" spans="1:8" ht="12.75">
      <c r="A247" s="45"/>
      <c r="B247" s="41"/>
      <c r="C247" s="41"/>
      <c r="D247" s="41"/>
      <c r="E247" s="41"/>
      <c r="F247" s="41"/>
      <c r="G247" s="41"/>
      <c r="H247" s="3"/>
    </row>
    <row r="248" spans="1:8" ht="12.75">
      <c r="A248" s="86" t="s">
        <v>221</v>
      </c>
      <c r="B248" s="80">
        <v>11452.773</v>
      </c>
      <c r="C248" s="80">
        <v>8057.206000000001</v>
      </c>
      <c r="D248" s="80"/>
      <c r="E248" s="80"/>
      <c r="F248" s="80">
        <v>3302</v>
      </c>
      <c r="G248" s="80">
        <v>93.56700000000001</v>
      </c>
      <c r="H248" s="3"/>
    </row>
    <row r="249" spans="1:8" ht="12.75">
      <c r="A249" s="45"/>
      <c r="B249" s="41"/>
      <c r="C249" s="41"/>
      <c r="D249" s="41"/>
      <c r="E249" s="41"/>
      <c r="F249" s="41"/>
      <c r="G249" s="41"/>
      <c r="H249" s="3"/>
    </row>
    <row r="250" spans="1:8" ht="12.75">
      <c r="A250" s="45" t="s">
        <v>222</v>
      </c>
      <c r="B250" s="41">
        <v>56.2</v>
      </c>
      <c r="C250" s="41">
        <v>56.2</v>
      </c>
      <c r="D250" s="41"/>
      <c r="E250" s="41"/>
      <c r="F250" s="41"/>
      <c r="G250" s="41"/>
      <c r="H250" s="3"/>
    </row>
    <row r="251" spans="1:8" ht="12.75">
      <c r="A251" s="45" t="s">
        <v>223</v>
      </c>
      <c r="B251" s="41">
        <v>113.1</v>
      </c>
      <c r="C251" s="41">
        <v>113.1</v>
      </c>
      <c r="D251" s="41"/>
      <c r="E251" s="41"/>
      <c r="F251" s="41"/>
      <c r="G251" s="41"/>
      <c r="H251" s="3"/>
    </row>
    <row r="252" spans="1:8" ht="12.75">
      <c r="A252" s="45" t="s">
        <v>224</v>
      </c>
      <c r="B252" s="41">
        <v>1441.16</v>
      </c>
      <c r="C252" s="41">
        <v>41.16</v>
      </c>
      <c r="D252" s="41"/>
      <c r="E252" s="41"/>
      <c r="F252" s="41">
        <v>1400</v>
      </c>
      <c r="G252" s="41"/>
      <c r="H252" s="3"/>
    </row>
    <row r="253" spans="1:8" ht="12.75">
      <c r="A253" s="45" t="s">
        <v>225</v>
      </c>
      <c r="B253" s="41"/>
      <c r="C253" s="41"/>
      <c r="D253" s="41"/>
      <c r="E253" s="41"/>
      <c r="F253" s="41"/>
      <c r="G253" s="41"/>
      <c r="H253" s="3"/>
    </row>
    <row r="254" spans="1:8" ht="12.75">
      <c r="A254" s="45" t="s">
        <v>226</v>
      </c>
      <c r="B254" s="41">
        <v>53.568</v>
      </c>
      <c r="C254" s="41">
        <v>52.714</v>
      </c>
      <c r="D254" s="41"/>
      <c r="E254" s="41"/>
      <c r="F254" s="41"/>
      <c r="G254" s="41">
        <v>0.854</v>
      </c>
      <c r="H254" s="3"/>
    </row>
    <row r="255" spans="1:8" ht="12.75">
      <c r="A255" s="45" t="s">
        <v>227</v>
      </c>
      <c r="B255" s="41">
        <v>13.7</v>
      </c>
      <c r="C255" s="41">
        <v>13.7</v>
      </c>
      <c r="D255" s="41"/>
      <c r="E255" s="41"/>
      <c r="F255" s="41"/>
      <c r="G255" s="41"/>
      <c r="H255" s="3"/>
    </row>
    <row r="256" spans="1:8" ht="12.75">
      <c r="A256" s="45" t="s">
        <v>228</v>
      </c>
      <c r="B256" s="41">
        <v>96.01</v>
      </c>
      <c r="C256" s="41">
        <v>96.01</v>
      </c>
      <c r="D256" s="41"/>
      <c r="E256" s="41"/>
      <c r="F256" s="41"/>
      <c r="G256" s="41"/>
      <c r="H256" s="3"/>
    </row>
    <row r="257" spans="1:8" ht="12.75">
      <c r="A257" s="45" t="s">
        <v>229</v>
      </c>
      <c r="B257" s="41">
        <v>64.799</v>
      </c>
      <c r="C257" s="41">
        <v>64.799</v>
      </c>
      <c r="D257" s="41"/>
      <c r="E257" s="41"/>
      <c r="F257" s="41"/>
      <c r="G257" s="41"/>
      <c r="H257" s="3"/>
    </row>
    <row r="258" spans="1:8" ht="12.75">
      <c r="A258" s="45" t="s">
        <v>230</v>
      </c>
      <c r="B258" s="41">
        <v>10.74</v>
      </c>
      <c r="C258" s="41">
        <v>10.74</v>
      </c>
      <c r="D258" s="41"/>
      <c r="E258" s="41"/>
      <c r="F258" s="41"/>
      <c r="G258" s="41"/>
      <c r="H258" s="3"/>
    </row>
    <row r="259" spans="1:8" ht="12.75">
      <c r="A259" s="45" t="s">
        <v>231</v>
      </c>
      <c r="B259" s="41">
        <v>22.162000000000003</v>
      </c>
      <c r="C259" s="41">
        <v>22.162000000000003</v>
      </c>
      <c r="D259" s="41"/>
      <c r="E259" s="41"/>
      <c r="F259" s="41"/>
      <c r="G259" s="41"/>
      <c r="H259" s="3"/>
    </row>
    <row r="260" spans="1:8" ht="12.75">
      <c r="A260" s="45" t="s">
        <v>232</v>
      </c>
      <c r="B260" s="41">
        <v>149.18</v>
      </c>
      <c r="C260" s="41">
        <v>149.18</v>
      </c>
      <c r="D260" s="41"/>
      <c r="E260" s="41"/>
      <c r="F260" s="41"/>
      <c r="G260" s="41"/>
      <c r="H260" s="3"/>
    </row>
    <row r="261" spans="1:8" ht="12.75">
      <c r="A261" s="45" t="s">
        <v>233</v>
      </c>
      <c r="B261" s="41">
        <v>0.5</v>
      </c>
      <c r="C261" s="41">
        <v>0.5</v>
      </c>
      <c r="D261" s="41"/>
      <c r="E261" s="41"/>
      <c r="F261" s="41"/>
      <c r="G261" s="41"/>
      <c r="H261" s="3"/>
    </row>
    <row r="262" spans="1:8" ht="12.75">
      <c r="A262" s="45" t="s">
        <v>234</v>
      </c>
      <c r="B262" s="41">
        <v>555.576</v>
      </c>
      <c r="C262" s="41">
        <v>555.576</v>
      </c>
      <c r="D262" s="41"/>
      <c r="E262" s="41"/>
      <c r="F262" s="41"/>
      <c r="G262" s="41"/>
      <c r="H262" s="3"/>
    </row>
    <row r="263" spans="1:8" ht="12.75">
      <c r="A263" s="45" t="s">
        <v>235</v>
      </c>
      <c r="B263" s="41">
        <v>72.169</v>
      </c>
      <c r="C263" s="41">
        <v>72.169</v>
      </c>
      <c r="D263" s="41"/>
      <c r="E263" s="41"/>
      <c r="F263" s="41"/>
      <c r="G263" s="41"/>
      <c r="H263" s="3"/>
    </row>
    <row r="264" spans="1:8" ht="12.75">
      <c r="A264" s="45" t="s">
        <v>236</v>
      </c>
      <c r="B264" s="41">
        <v>47.153</v>
      </c>
      <c r="C264" s="41">
        <v>47.153</v>
      </c>
      <c r="D264" s="41"/>
      <c r="E264" s="41"/>
      <c r="F264" s="41"/>
      <c r="G264" s="41"/>
      <c r="H264" s="3"/>
    </row>
    <row r="265" spans="1:8" ht="12.75">
      <c r="A265" s="45" t="s">
        <v>237</v>
      </c>
      <c r="B265" s="41">
        <v>6560.365</v>
      </c>
      <c r="C265" s="41">
        <v>6478.956</v>
      </c>
      <c r="D265" s="41"/>
      <c r="E265" s="41"/>
      <c r="F265" s="41"/>
      <c r="G265" s="41">
        <v>81.409</v>
      </c>
      <c r="H265" s="3"/>
    </row>
    <row r="266" spans="1:8" ht="12.75">
      <c r="A266" s="45" t="s">
        <v>238</v>
      </c>
      <c r="B266" s="41">
        <v>97.75600000000001</v>
      </c>
      <c r="C266" s="41">
        <v>86.45200000000001</v>
      </c>
      <c r="D266" s="41"/>
      <c r="E266" s="41"/>
      <c r="F266" s="41"/>
      <c r="G266" s="41">
        <v>11.304</v>
      </c>
      <c r="H266" s="3"/>
    </row>
    <row r="267" spans="1:8" ht="12.75">
      <c r="A267" s="45" t="s">
        <v>239</v>
      </c>
      <c r="B267" s="41">
        <v>1991.565</v>
      </c>
      <c r="C267" s="41">
        <v>89.565</v>
      </c>
      <c r="D267" s="41"/>
      <c r="E267" s="41"/>
      <c r="F267" s="41">
        <v>1902</v>
      </c>
      <c r="G267" s="41"/>
      <c r="H267" s="3"/>
    </row>
    <row r="268" spans="1:8" ht="12.75">
      <c r="A268" s="45" t="s">
        <v>240</v>
      </c>
      <c r="B268" s="41">
        <v>37.6</v>
      </c>
      <c r="C268" s="41">
        <v>37.6</v>
      </c>
      <c r="D268" s="41"/>
      <c r="E268" s="41"/>
      <c r="F268" s="41"/>
      <c r="G268" s="41"/>
      <c r="H268" s="3"/>
    </row>
    <row r="269" spans="1:8" ht="12.75">
      <c r="A269" s="45" t="s">
        <v>241</v>
      </c>
      <c r="B269" s="41">
        <v>33</v>
      </c>
      <c r="C269" s="41">
        <v>33</v>
      </c>
      <c r="D269" s="41"/>
      <c r="E269" s="41"/>
      <c r="F269" s="41"/>
      <c r="G269" s="41"/>
      <c r="H269" s="3"/>
    </row>
    <row r="270" spans="1:8" ht="12.75">
      <c r="A270" s="45" t="s">
        <v>242</v>
      </c>
      <c r="B270" s="41">
        <v>36.47</v>
      </c>
      <c r="C270" s="41">
        <v>36.47</v>
      </c>
      <c r="D270" s="41"/>
      <c r="E270" s="41"/>
      <c r="F270" s="41"/>
      <c r="G270" s="41"/>
      <c r="H270" s="3"/>
    </row>
    <row r="271" spans="1:8" ht="12.75">
      <c r="A271" s="45"/>
      <c r="B271" s="41"/>
      <c r="C271" s="41"/>
      <c r="D271" s="41"/>
      <c r="E271" s="41"/>
      <c r="F271" s="41"/>
      <c r="G271" s="41"/>
      <c r="H271" s="3"/>
    </row>
    <row r="272" spans="2:8" ht="12.75">
      <c r="B272" s="41"/>
      <c r="C272" s="41"/>
      <c r="D272" s="41"/>
      <c r="E272" s="41"/>
      <c r="F272" s="41"/>
      <c r="G272" s="41"/>
      <c r="H272" s="3"/>
    </row>
    <row r="273" spans="1:8" ht="12.75">
      <c r="A273" s="86" t="s">
        <v>243</v>
      </c>
      <c r="B273" s="80">
        <v>1469.57</v>
      </c>
      <c r="C273" s="80">
        <v>1469.57</v>
      </c>
      <c r="D273" s="41"/>
      <c r="E273" s="41"/>
      <c r="F273" s="41"/>
      <c r="G273" s="41"/>
      <c r="H273" s="3"/>
    </row>
    <row r="274" spans="2:8" ht="12.75">
      <c r="B274" s="41"/>
      <c r="C274" s="41"/>
      <c r="D274" s="41"/>
      <c r="E274" s="41"/>
      <c r="F274" s="41"/>
      <c r="G274" s="41"/>
      <c r="H274" s="3"/>
    </row>
    <row r="275" spans="1:8" ht="12.75">
      <c r="A275" s="45" t="s">
        <v>244</v>
      </c>
      <c r="B275" s="41">
        <v>50</v>
      </c>
      <c r="C275" s="41">
        <v>50</v>
      </c>
      <c r="D275" s="41"/>
      <c r="E275" s="41"/>
      <c r="F275" s="41"/>
      <c r="G275" s="41"/>
      <c r="H275" s="3"/>
    </row>
    <row r="276" spans="1:8" ht="12.75">
      <c r="A276" s="45" t="s">
        <v>245</v>
      </c>
      <c r="B276" s="41">
        <v>16.8</v>
      </c>
      <c r="C276" s="41">
        <v>16.8</v>
      </c>
      <c r="D276" s="41"/>
      <c r="E276" s="41"/>
      <c r="F276" s="41"/>
      <c r="G276" s="41"/>
      <c r="H276" s="3"/>
    </row>
    <row r="277" spans="1:8" ht="12.75">
      <c r="A277" s="45" t="s">
        <v>246</v>
      </c>
      <c r="B277" s="41">
        <v>14.8</v>
      </c>
      <c r="C277" s="41">
        <v>14.8</v>
      </c>
      <c r="D277" s="41"/>
      <c r="E277" s="41"/>
      <c r="F277" s="41"/>
      <c r="G277" s="41"/>
      <c r="H277" s="3"/>
    </row>
    <row r="278" spans="1:8" ht="12.75">
      <c r="A278" s="45" t="s">
        <v>247</v>
      </c>
      <c r="B278" s="41">
        <v>219.38400000000001</v>
      </c>
      <c r="C278" s="41">
        <v>219.38400000000001</v>
      </c>
      <c r="D278" s="41"/>
      <c r="E278" s="41"/>
      <c r="F278" s="41"/>
      <c r="G278" s="41"/>
      <c r="H278" s="3"/>
    </row>
    <row r="279" spans="1:8" ht="12.75">
      <c r="A279" s="45" t="s">
        <v>248</v>
      </c>
      <c r="B279" s="41">
        <v>176.076</v>
      </c>
      <c r="C279" s="41">
        <v>176.076</v>
      </c>
      <c r="D279" s="41"/>
      <c r="E279" s="41"/>
      <c r="F279" s="41"/>
      <c r="G279" s="41"/>
      <c r="H279" s="3"/>
    </row>
    <row r="280" spans="1:8" ht="12.75">
      <c r="A280" s="45" t="s">
        <v>249</v>
      </c>
      <c r="B280" s="41">
        <v>10.5</v>
      </c>
      <c r="C280" s="41">
        <v>10.5</v>
      </c>
      <c r="D280" s="41"/>
      <c r="E280" s="41"/>
      <c r="F280" s="41"/>
      <c r="G280" s="41"/>
      <c r="H280" s="3"/>
    </row>
    <row r="281" spans="1:8" ht="12.75">
      <c r="A281" s="45" t="s">
        <v>250</v>
      </c>
      <c r="B281" s="41">
        <v>30.8</v>
      </c>
      <c r="C281" s="41">
        <v>30.8</v>
      </c>
      <c r="D281" s="41"/>
      <c r="E281" s="41"/>
      <c r="F281" s="41"/>
      <c r="G281" s="41"/>
      <c r="H281" s="3"/>
    </row>
    <row r="282" spans="1:8" ht="12.75">
      <c r="A282" s="45" t="s">
        <v>251</v>
      </c>
      <c r="B282" s="41">
        <v>4.1</v>
      </c>
      <c r="C282" s="41">
        <v>4.1</v>
      </c>
      <c r="D282" s="41"/>
      <c r="E282" s="41"/>
      <c r="F282" s="41"/>
      <c r="G282" s="41"/>
      <c r="H282" s="3"/>
    </row>
    <row r="283" spans="1:8" ht="12.75">
      <c r="A283" s="45" t="s">
        <v>252</v>
      </c>
      <c r="B283" s="41">
        <v>17.2</v>
      </c>
      <c r="C283" s="41">
        <v>17.2</v>
      </c>
      <c r="D283" s="41"/>
      <c r="E283" s="41"/>
      <c r="F283" s="41"/>
      <c r="G283" s="41"/>
      <c r="H283" s="3"/>
    </row>
    <row r="284" spans="1:8" ht="12.75">
      <c r="A284" s="45" t="s">
        <v>253</v>
      </c>
      <c r="B284" s="41">
        <v>31.6</v>
      </c>
      <c r="C284" s="41">
        <v>31.6</v>
      </c>
      <c r="D284" s="41"/>
      <c r="E284" s="41"/>
      <c r="F284" s="41"/>
      <c r="G284" s="41"/>
      <c r="H284" s="3"/>
    </row>
    <row r="285" spans="1:8" ht="12.75">
      <c r="A285" s="45" t="s">
        <v>254</v>
      </c>
      <c r="B285" s="41">
        <v>48.853</v>
      </c>
      <c r="C285" s="41">
        <v>48.853</v>
      </c>
      <c r="D285" s="41"/>
      <c r="E285" s="41"/>
      <c r="F285" s="41"/>
      <c r="G285" s="41"/>
      <c r="H285" s="3"/>
    </row>
    <row r="286" spans="1:8" ht="12.75">
      <c r="A286" s="45" t="s">
        <v>255</v>
      </c>
      <c r="B286" s="41">
        <v>51.3</v>
      </c>
      <c r="C286" s="41">
        <v>51.3</v>
      </c>
      <c r="D286" s="41"/>
      <c r="E286" s="41"/>
      <c r="F286" s="41"/>
      <c r="G286" s="41"/>
      <c r="H286" s="3"/>
    </row>
    <row r="287" spans="1:8" ht="12.75">
      <c r="A287" s="45" t="s">
        <v>256</v>
      </c>
      <c r="B287" s="41">
        <v>970.2330000000001</v>
      </c>
      <c r="C287" s="41">
        <v>970.2330000000001</v>
      </c>
      <c r="D287" s="41"/>
      <c r="E287" s="41"/>
      <c r="F287" s="41"/>
      <c r="G287" s="41"/>
      <c r="H287" s="3"/>
    </row>
    <row r="288" spans="1:8" ht="12.75">
      <c r="A288" s="45" t="s">
        <v>257</v>
      </c>
      <c r="B288" s="41">
        <v>4</v>
      </c>
      <c r="C288" s="41">
        <v>4</v>
      </c>
      <c r="D288" s="41"/>
      <c r="E288" s="41"/>
      <c r="F288" s="41"/>
      <c r="G288" s="41"/>
      <c r="H288" s="3"/>
    </row>
    <row r="289" spans="1:8" ht="12.75">
      <c r="A289" s="45"/>
      <c r="B289" s="41"/>
      <c r="C289" s="41"/>
      <c r="D289" s="41"/>
      <c r="E289" s="41"/>
      <c r="F289" s="41"/>
      <c r="G289" s="41"/>
      <c r="H289" s="3"/>
    </row>
    <row r="290" spans="1:8" ht="12.75">
      <c r="A290" s="41"/>
      <c r="B290" s="41"/>
      <c r="C290" s="41"/>
      <c r="D290" s="41"/>
      <c r="E290" s="41"/>
      <c r="F290" s="41"/>
      <c r="G290" s="41"/>
      <c r="H290" s="3"/>
    </row>
    <row r="291" spans="1:8" ht="12.75">
      <c r="A291" s="80" t="s">
        <v>258</v>
      </c>
      <c r="B291" s="80">
        <v>1503.264</v>
      </c>
      <c r="C291" s="80">
        <v>1503.264</v>
      </c>
      <c r="D291" s="41"/>
      <c r="E291" s="41"/>
      <c r="F291" s="41"/>
      <c r="G291" s="41"/>
      <c r="H291" s="3"/>
    </row>
    <row r="292" spans="1:8" ht="12.75">
      <c r="A292" s="41"/>
      <c r="B292" s="41"/>
      <c r="C292" s="41"/>
      <c r="D292" s="41"/>
      <c r="E292" s="41"/>
      <c r="F292" s="41"/>
      <c r="G292" s="41"/>
      <c r="H292" s="3"/>
    </row>
    <row r="293" spans="1:8" ht="12.75">
      <c r="A293" s="41" t="s">
        <v>259</v>
      </c>
      <c r="B293" s="41">
        <v>40.5</v>
      </c>
      <c r="C293" s="41">
        <v>40.5</v>
      </c>
      <c r="D293" s="41"/>
      <c r="E293" s="41"/>
      <c r="F293" s="41"/>
      <c r="G293" s="41"/>
      <c r="H293" s="3"/>
    </row>
    <row r="294" spans="1:8" ht="12.75">
      <c r="A294" s="41" t="s">
        <v>260</v>
      </c>
      <c r="B294" s="41">
        <v>25.6</v>
      </c>
      <c r="C294" s="41">
        <v>25.6</v>
      </c>
      <c r="D294" s="41"/>
      <c r="E294" s="41"/>
      <c r="F294" s="41"/>
      <c r="G294" s="41"/>
      <c r="H294" s="3"/>
    </row>
    <row r="295" spans="1:8" ht="12.75">
      <c r="A295" s="41" t="s">
        <v>261</v>
      </c>
      <c r="B295" s="41">
        <v>23.002</v>
      </c>
      <c r="C295" s="41">
        <v>23.002</v>
      </c>
      <c r="D295" s="41"/>
      <c r="E295" s="41"/>
      <c r="F295" s="41"/>
      <c r="G295" s="41"/>
      <c r="H295" s="3"/>
    </row>
    <row r="296" spans="1:8" ht="12.75">
      <c r="A296" s="41" t="s">
        <v>262</v>
      </c>
      <c r="B296" s="41">
        <v>72.44</v>
      </c>
      <c r="C296" s="41">
        <v>72.44</v>
      </c>
      <c r="D296" s="41"/>
      <c r="E296" s="41"/>
      <c r="F296" s="41"/>
      <c r="G296" s="41"/>
      <c r="H296" s="3"/>
    </row>
    <row r="297" spans="1:8" ht="12.75">
      <c r="A297" s="41" t="s">
        <v>263</v>
      </c>
      <c r="B297" s="41">
        <v>49.3</v>
      </c>
      <c r="C297" s="41">
        <v>49.3</v>
      </c>
      <c r="D297" s="41"/>
      <c r="E297" s="41"/>
      <c r="F297" s="41"/>
      <c r="G297" s="41"/>
      <c r="H297" s="3"/>
    </row>
    <row r="298" spans="1:8" ht="12.75">
      <c r="A298" s="41" t="s">
        <v>264</v>
      </c>
      <c r="B298" s="41">
        <v>25.4</v>
      </c>
      <c r="C298" s="41">
        <v>25.4</v>
      </c>
      <c r="D298" s="41"/>
      <c r="E298" s="41"/>
      <c r="F298" s="41"/>
      <c r="G298" s="41"/>
      <c r="H298" s="3"/>
    </row>
    <row r="299" spans="1:8" ht="12.75">
      <c r="A299" s="41" t="s">
        <v>265</v>
      </c>
      <c r="B299" s="41">
        <v>20.76</v>
      </c>
      <c r="C299" s="41">
        <v>20.76</v>
      </c>
      <c r="D299" s="41"/>
      <c r="E299" s="41"/>
      <c r="F299" s="41"/>
      <c r="G299" s="41"/>
      <c r="H299" s="3"/>
    </row>
    <row r="300" spans="1:8" ht="12.75">
      <c r="A300" s="41" t="s">
        <v>266</v>
      </c>
      <c r="B300" s="41">
        <v>16.5</v>
      </c>
      <c r="C300" s="41">
        <v>16.5</v>
      </c>
      <c r="D300" s="41"/>
      <c r="E300" s="41"/>
      <c r="F300" s="41"/>
      <c r="G300" s="41"/>
      <c r="H300" s="3"/>
    </row>
    <row r="301" spans="1:8" ht="12.75">
      <c r="A301" s="41" t="s">
        <v>267</v>
      </c>
      <c r="B301" s="41">
        <v>16.5</v>
      </c>
      <c r="C301" s="41">
        <v>16.5</v>
      </c>
      <c r="D301" s="41"/>
      <c r="E301" s="41"/>
      <c r="F301" s="41"/>
      <c r="G301" s="41"/>
      <c r="H301" s="3"/>
    </row>
    <row r="302" spans="1:8" ht="12.75">
      <c r="A302" s="41" t="s">
        <v>268</v>
      </c>
      <c r="B302" s="41">
        <v>23.7</v>
      </c>
      <c r="C302" s="41">
        <v>23.7</v>
      </c>
      <c r="D302" s="41"/>
      <c r="E302" s="41"/>
      <c r="F302" s="41"/>
      <c r="G302" s="41"/>
      <c r="H302" s="3"/>
    </row>
    <row r="303" spans="1:8" ht="12.75">
      <c r="A303" s="41" t="s">
        <v>269</v>
      </c>
      <c r="B303" s="41">
        <v>27.767000000000003</v>
      </c>
      <c r="C303" s="41">
        <v>27.767000000000003</v>
      </c>
      <c r="D303" s="41"/>
      <c r="E303" s="41"/>
      <c r="F303" s="41"/>
      <c r="G303" s="41"/>
      <c r="H303" s="3"/>
    </row>
    <row r="304" spans="1:8" ht="12.75">
      <c r="A304" s="41" t="s">
        <v>270</v>
      </c>
      <c r="B304" s="41">
        <v>391.56</v>
      </c>
      <c r="C304" s="41">
        <v>391.56</v>
      </c>
      <c r="D304" s="41"/>
      <c r="E304" s="41"/>
      <c r="F304" s="41"/>
      <c r="G304" s="41"/>
      <c r="H304" s="3"/>
    </row>
    <row r="305" spans="1:8" ht="12.75">
      <c r="A305" s="41" t="s">
        <v>271</v>
      </c>
      <c r="B305" s="41">
        <v>32.4</v>
      </c>
      <c r="C305" s="41">
        <v>32.4</v>
      </c>
      <c r="D305" s="41"/>
      <c r="E305" s="41"/>
      <c r="F305" s="41"/>
      <c r="G305" s="41"/>
      <c r="H305" s="3"/>
    </row>
    <row r="306" spans="1:8" ht="12.75">
      <c r="A306" s="41" t="s">
        <v>272</v>
      </c>
      <c r="B306" s="41">
        <v>9.4</v>
      </c>
      <c r="C306" s="41">
        <v>9.4</v>
      </c>
      <c r="D306" s="41"/>
      <c r="E306" s="41"/>
      <c r="F306" s="41"/>
      <c r="G306" s="41"/>
      <c r="H306" s="3"/>
    </row>
    <row r="307" spans="1:8" ht="12.75">
      <c r="A307" s="41" t="s">
        <v>273</v>
      </c>
      <c r="B307" s="41">
        <v>47.79</v>
      </c>
      <c r="C307" s="41">
        <v>47.79</v>
      </c>
      <c r="D307" s="41"/>
      <c r="E307" s="41"/>
      <c r="F307" s="41"/>
      <c r="G307" s="41"/>
      <c r="H307" s="3"/>
    </row>
    <row r="308" spans="1:8" ht="12.75">
      <c r="A308" s="41" t="s">
        <v>274</v>
      </c>
      <c r="B308" s="41">
        <v>66.843</v>
      </c>
      <c r="C308" s="41">
        <v>66.843</v>
      </c>
      <c r="D308" s="41"/>
      <c r="E308" s="41"/>
      <c r="F308" s="41"/>
      <c r="G308" s="41"/>
      <c r="H308" s="3"/>
    </row>
    <row r="309" spans="1:8" ht="12.75">
      <c r="A309" s="41" t="s">
        <v>275</v>
      </c>
      <c r="B309" s="41">
        <v>8.232</v>
      </c>
      <c r="C309" s="41">
        <v>8.232</v>
      </c>
      <c r="D309" s="41"/>
      <c r="E309" s="41"/>
      <c r="F309" s="41"/>
      <c r="G309" s="41"/>
      <c r="H309" s="3"/>
    </row>
    <row r="310" spans="1:8" ht="12.75">
      <c r="A310" s="41" t="s">
        <v>276</v>
      </c>
      <c r="B310" s="41">
        <v>91.47</v>
      </c>
      <c r="C310" s="41">
        <v>91.47</v>
      </c>
      <c r="D310" s="41"/>
      <c r="E310" s="41"/>
      <c r="F310" s="41"/>
      <c r="G310" s="41"/>
      <c r="H310" s="3"/>
    </row>
    <row r="311" spans="1:8" ht="12.75">
      <c r="A311" s="41" t="s">
        <v>277</v>
      </c>
      <c r="B311" s="41">
        <v>535</v>
      </c>
      <c r="C311" s="41">
        <v>535</v>
      </c>
      <c r="D311" s="41"/>
      <c r="E311" s="41"/>
      <c r="F311" s="41"/>
      <c r="G311" s="41"/>
      <c r="H311" s="3"/>
    </row>
    <row r="312" spans="1:8" ht="12.75">
      <c r="A312" s="41" t="s">
        <v>278</v>
      </c>
      <c r="B312" s="41">
        <v>54</v>
      </c>
      <c r="C312" s="41">
        <v>54</v>
      </c>
      <c r="D312" s="41"/>
      <c r="E312" s="41"/>
      <c r="F312" s="41"/>
      <c r="G312" s="41"/>
      <c r="H312" s="3"/>
    </row>
    <row r="313" spans="1:8" ht="12.75">
      <c r="A313" s="41"/>
      <c r="B313" s="41"/>
      <c r="C313" s="41"/>
      <c r="D313" s="41"/>
      <c r="E313" s="41"/>
      <c r="F313" s="41"/>
      <c r="G313" s="41"/>
      <c r="H313" s="3"/>
    </row>
    <row r="314" spans="1:8" ht="12.75">
      <c r="A314" s="41"/>
      <c r="B314" s="41"/>
      <c r="C314" s="41"/>
      <c r="D314" s="41"/>
      <c r="E314" s="41"/>
      <c r="F314" s="41"/>
      <c r="G314" s="41"/>
      <c r="H314" s="3"/>
    </row>
    <row r="315" spans="1:8" ht="12.75">
      <c r="A315" s="80" t="s">
        <v>279</v>
      </c>
      <c r="B315" s="80">
        <v>7383.1905</v>
      </c>
      <c r="C315" s="80">
        <v>1851.1905000000004</v>
      </c>
      <c r="D315" s="80"/>
      <c r="E315" s="80"/>
      <c r="F315" s="80">
        <v>5532</v>
      </c>
      <c r="G315" s="41"/>
      <c r="H315" s="3"/>
    </row>
    <row r="316" spans="1:8" ht="12.75">
      <c r="A316" s="41"/>
      <c r="B316" s="41"/>
      <c r="C316" s="41"/>
      <c r="D316" s="41"/>
      <c r="E316" s="41"/>
      <c r="F316" s="41"/>
      <c r="G316" s="41"/>
      <c r="H316" s="3"/>
    </row>
    <row r="317" spans="1:8" ht="12.75">
      <c r="A317" s="41" t="s">
        <v>280</v>
      </c>
      <c r="B317" s="41">
        <v>53.565</v>
      </c>
      <c r="C317" s="41">
        <v>53.565</v>
      </c>
      <c r="D317" s="41"/>
      <c r="E317" s="41"/>
      <c r="F317" s="41"/>
      <c r="G317" s="41"/>
      <c r="H317" s="3"/>
    </row>
    <row r="318" spans="1:8" ht="12.75">
      <c r="A318" s="41" t="s">
        <v>281</v>
      </c>
      <c r="B318" s="41">
        <v>25.241</v>
      </c>
      <c r="C318" s="41">
        <v>25.241</v>
      </c>
      <c r="D318" s="41"/>
      <c r="E318" s="41"/>
      <c r="F318" s="41"/>
      <c r="G318" s="41"/>
      <c r="H318" s="3"/>
    </row>
    <row r="319" spans="1:8" ht="12.75">
      <c r="A319" s="41" t="s">
        <v>282</v>
      </c>
      <c r="B319" s="41">
        <v>19.084</v>
      </c>
      <c r="C319" s="41">
        <v>19.084</v>
      </c>
      <c r="D319" s="41"/>
      <c r="E319" s="41"/>
      <c r="F319" s="41"/>
      <c r="G319" s="41"/>
      <c r="H319" s="3"/>
    </row>
    <row r="320" spans="1:8" ht="12.75">
      <c r="A320" s="41" t="s">
        <v>283</v>
      </c>
      <c r="B320" s="41">
        <v>22.842</v>
      </c>
      <c r="C320" s="41">
        <v>22.842</v>
      </c>
      <c r="D320" s="41"/>
      <c r="E320" s="41"/>
      <c r="F320" s="41"/>
      <c r="G320" s="41"/>
      <c r="H320" s="3"/>
    </row>
    <row r="321" spans="1:8" ht="12.75">
      <c r="A321" s="41" t="s">
        <v>284</v>
      </c>
      <c r="B321" s="41">
        <v>25.301000000000002</v>
      </c>
      <c r="C321" s="41">
        <v>25.301000000000002</v>
      </c>
      <c r="D321" s="41"/>
      <c r="E321" s="41"/>
      <c r="F321" s="41"/>
      <c r="G321" s="41"/>
      <c r="H321" s="3"/>
    </row>
    <row r="322" spans="1:8" ht="12.75">
      <c r="A322" s="41" t="s">
        <v>285</v>
      </c>
      <c r="B322" s="41">
        <v>18.635</v>
      </c>
      <c r="C322" s="41">
        <v>18.635</v>
      </c>
      <c r="D322" s="41"/>
      <c r="E322" s="41"/>
      <c r="F322" s="41"/>
      <c r="G322" s="41"/>
      <c r="H322" s="3"/>
    </row>
    <row r="323" spans="1:8" ht="12.75">
      <c r="A323" s="41" t="s">
        <v>286</v>
      </c>
      <c r="B323" s="41">
        <v>14.778</v>
      </c>
      <c r="C323" s="41">
        <v>14.778</v>
      </c>
      <c r="D323" s="41"/>
      <c r="E323" s="41"/>
      <c r="F323" s="41"/>
      <c r="G323" s="41"/>
      <c r="H323" s="3"/>
    </row>
    <row r="324" spans="1:8" ht="12.75">
      <c r="A324" s="41" t="s">
        <v>287</v>
      </c>
      <c r="B324" s="41">
        <v>23.2315</v>
      </c>
      <c r="C324" s="41">
        <v>23.2315</v>
      </c>
      <c r="D324" s="41"/>
      <c r="E324" s="41"/>
      <c r="F324" s="41"/>
      <c r="G324" s="41"/>
      <c r="H324" s="3"/>
    </row>
    <row r="325" spans="1:8" ht="12.75">
      <c r="A325" s="41" t="s">
        <v>288</v>
      </c>
      <c r="B325" s="41">
        <v>5588.501</v>
      </c>
      <c r="C325" s="41">
        <v>56.501</v>
      </c>
      <c r="D325" s="41"/>
      <c r="E325" s="41"/>
      <c r="F325" s="41">
        <v>5532</v>
      </c>
      <c r="G325" s="41"/>
      <c r="H325" s="3"/>
    </row>
    <row r="326" spans="1:8" ht="12.75">
      <c r="A326" s="41" t="s">
        <v>289</v>
      </c>
      <c r="B326" s="41">
        <v>17.865</v>
      </c>
      <c r="C326" s="41">
        <v>17.865</v>
      </c>
      <c r="D326" s="41"/>
      <c r="E326" s="41"/>
      <c r="F326" s="41"/>
      <c r="G326" s="41"/>
      <c r="H326" s="3"/>
    </row>
    <row r="327" spans="1:8" ht="12.75">
      <c r="A327" s="41" t="s">
        <v>290</v>
      </c>
      <c r="B327" s="41">
        <v>17.309</v>
      </c>
      <c r="C327" s="41">
        <v>17.309</v>
      </c>
      <c r="D327" s="41"/>
      <c r="E327" s="41"/>
      <c r="F327" s="41"/>
      <c r="G327" s="41"/>
      <c r="H327" s="3"/>
    </row>
    <row r="328" spans="1:8" ht="12.75">
      <c r="A328" s="41" t="s">
        <v>291</v>
      </c>
      <c r="B328" s="41">
        <v>18.88</v>
      </c>
      <c r="C328" s="41">
        <v>18.88</v>
      </c>
      <c r="D328" s="41"/>
      <c r="E328" s="41"/>
      <c r="F328" s="41"/>
      <c r="G328" s="41"/>
      <c r="H328" s="3"/>
    </row>
    <row r="329" spans="1:8" ht="12.75">
      <c r="A329" s="41" t="s">
        <v>292</v>
      </c>
      <c r="B329" s="41">
        <v>1482.6520000000003</v>
      </c>
      <c r="C329" s="41">
        <v>1482.6520000000003</v>
      </c>
      <c r="D329" s="41"/>
      <c r="E329" s="41"/>
      <c r="F329" s="41"/>
      <c r="G329" s="41"/>
      <c r="H329" s="3"/>
    </row>
    <row r="330" spans="1:8" ht="12.75">
      <c r="A330" s="41" t="s">
        <v>293</v>
      </c>
      <c r="B330" s="41">
        <v>80.54699999999998</v>
      </c>
      <c r="C330" s="41">
        <v>80.54699999999998</v>
      </c>
      <c r="D330" s="41"/>
      <c r="E330" s="41"/>
      <c r="F330" s="41"/>
      <c r="G330" s="41"/>
      <c r="H330" s="3"/>
    </row>
    <row r="331" spans="2:8" ht="12.75">
      <c r="B331" s="41"/>
      <c r="C331" s="41"/>
      <c r="D331" s="41"/>
      <c r="E331" s="41"/>
      <c r="F331" s="41"/>
      <c r="G331" s="41"/>
      <c r="H331" s="3"/>
    </row>
    <row r="332" spans="2:8" ht="12.75">
      <c r="B332" s="41"/>
      <c r="C332" s="41"/>
      <c r="D332" s="41"/>
      <c r="E332" s="41"/>
      <c r="F332" s="41"/>
      <c r="G332" s="41"/>
      <c r="H332" s="3"/>
    </row>
    <row r="333" spans="2:8" ht="12.75">
      <c r="B333" s="41"/>
      <c r="C333" s="41"/>
      <c r="D333" s="41"/>
      <c r="E333" s="41"/>
      <c r="F333" s="41"/>
      <c r="G333" s="41"/>
      <c r="H333" s="3"/>
    </row>
    <row r="334" spans="2:8" ht="12.75">
      <c r="B334" s="41"/>
      <c r="C334" s="41"/>
      <c r="D334" s="41"/>
      <c r="E334" s="41"/>
      <c r="F334" s="41"/>
      <c r="G334" s="41"/>
      <c r="H334" s="3"/>
    </row>
    <row r="335" spans="2:8" ht="12.75">
      <c r="B335" s="41"/>
      <c r="C335" s="41"/>
      <c r="D335" s="41"/>
      <c r="E335" s="41"/>
      <c r="F335" s="41"/>
      <c r="G335" s="41"/>
      <c r="H335" s="3"/>
    </row>
    <row r="336" spans="2:8" ht="12.75">
      <c r="B336" s="41"/>
      <c r="C336" s="41"/>
      <c r="D336" s="41"/>
      <c r="E336" s="41"/>
      <c r="F336" s="41"/>
      <c r="G336" s="41"/>
      <c r="H336" s="3"/>
    </row>
    <row r="337" spans="2:8" ht="12.75">
      <c r="B337" s="41"/>
      <c r="C337" s="41"/>
      <c r="D337" s="41"/>
      <c r="E337" s="41"/>
      <c r="F337" s="41"/>
      <c r="G337" s="41"/>
      <c r="H337" s="3"/>
    </row>
    <row r="338" spans="2:8" ht="12.75">
      <c r="B338" s="41"/>
      <c r="C338" s="41"/>
      <c r="D338" s="41"/>
      <c r="E338" s="41"/>
      <c r="F338" s="41"/>
      <c r="G338" s="41"/>
      <c r="H338" s="3"/>
    </row>
    <row r="339" spans="2:8" ht="12.75">
      <c r="B339" s="41"/>
      <c r="C339" s="41"/>
      <c r="D339" s="41"/>
      <c r="E339" s="41"/>
      <c r="F339" s="41"/>
      <c r="G339" s="41"/>
      <c r="H339" s="3"/>
    </row>
    <row r="340" spans="2:8" ht="12.75">
      <c r="B340" s="41"/>
      <c r="C340" s="41"/>
      <c r="D340" s="41"/>
      <c r="E340" s="41"/>
      <c r="F340" s="41"/>
      <c r="G340" s="41"/>
      <c r="H340" s="3"/>
    </row>
    <row r="341" spans="2:8" ht="12.75">
      <c r="B341" s="41"/>
      <c r="C341" s="41"/>
      <c r="D341" s="41"/>
      <c r="E341" s="41"/>
      <c r="F341" s="41"/>
      <c r="G341" s="41"/>
      <c r="H341" s="3"/>
    </row>
    <row r="342" spans="2:8" ht="12.75">
      <c r="B342" s="41"/>
      <c r="C342" s="41"/>
      <c r="D342" s="41"/>
      <c r="E342" s="41"/>
      <c r="F342" s="41"/>
      <c r="G342" s="41"/>
      <c r="H342" s="3"/>
    </row>
    <row r="343" spans="2:8" ht="12.75">
      <c r="B343" s="41"/>
      <c r="C343" s="41"/>
      <c r="D343" s="41"/>
      <c r="E343" s="41"/>
      <c r="F343" s="41"/>
      <c r="G343" s="41"/>
      <c r="H343" s="3"/>
    </row>
    <row r="344" spans="2:8" ht="12.75">
      <c r="B344" s="41"/>
      <c r="C344" s="41"/>
      <c r="D344" s="41"/>
      <c r="E344" s="41"/>
      <c r="F344" s="41"/>
      <c r="G344" s="41"/>
      <c r="H344" s="3"/>
    </row>
    <row r="345" spans="2:8" ht="12.75">
      <c r="B345" s="41"/>
      <c r="C345" s="41"/>
      <c r="D345" s="41"/>
      <c r="E345" s="41"/>
      <c r="F345" s="41"/>
      <c r="G345" s="41"/>
      <c r="H345" s="3"/>
    </row>
    <row r="346" spans="2:8" ht="12.75">
      <c r="B346" s="41"/>
      <c r="C346" s="41"/>
      <c r="D346" s="41"/>
      <c r="E346" s="41"/>
      <c r="F346" s="41"/>
      <c r="G346" s="41"/>
      <c r="H346" s="3"/>
    </row>
    <row r="347" spans="2:8" ht="12.75">
      <c r="B347" s="41"/>
      <c r="C347" s="41"/>
      <c r="D347" s="41"/>
      <c r="E347" s="41"/>
      <c r="F347" s="41"/>
      <c r="G347" s="41"/>
      <c r="H347" s="3"/>
    </row>
    <row r="348" spans="2:8" ht="12.75">
      <c r="B348" s="41"/>
      <c r="C348" s="41"/>
      <c r="D348" s="41"/>
      <c r="E348" s="41"/>
      <c r="F348" s="41"/>
      <c r="G348" s="41"/>
      <c r="H348" s="3"/>
    </row>
    <row r="349" spans="2:8" ht="12.75">
      <c r="B349" s="41"/>
      <c r="C349" s="41"/>
      <c r="D349" s="41"/>
      <c r="E349" s="41"/>
      <c r="F349" s="41"/>
      <c r="G349" s="41"/>
      <c r="H349" s="3"/>
    </row>
    <row r="350" spans="2:8" ht="12.75">
      <c r="B350" s="41"/>
      <c r="C350" s="41"/>
      <c r="D350" s="41"/>
      <c r="E350" s="41"/>
      <c r="F350" s="41"/>
      <c r="G350" s="41"/>
      <c r="H350" s="3"/>
    </row>
    <row r="351" spans="2:8" ht="12.75">
      <c r="B351" s="41"/>
      <c r="C351" s="41"/>
      <c r="D351" s="41"/>
      <c r="E351" s="41"/>
      <c r="F351" s="41"/>
      <c r="G351" s="41"/>
      <c r="H351" s="3"/>
    </row>
    <row r="352" spans="2:8" ht="12.75">
      <c r="B352" s="41"/>
      <c r="C352" s="41"/>
      <c r="D352" s="41"/>
      <c r="E352" s="41"/>
      <c r="F352" s="41"/>
      <c r="G352" s="41"/>
      <c r="H352" s="3"/>
    </row>
    <row r="353" spans="2:8" ht="12.75">
      <c r="B353" s="41"/>
      <c r="C353" s="41"/>
      <c r="D353" s="41"/>
      <c r="E353" s="41"/>
      <c r="F353" s="41"/>
      <c r="G353" s="41"/>
      <c r="H353" s="3"/>
    </row>
    <row r="354" spans="2:8" ht="12.75">
      <c r="B354" s="41"/>
      <c r="C354" s="41"/>
      <c r="D354" s="41"/>
      <c r="E354" s="41"/>
      <c r="F354" s="41"/>
      <c r="G354" s="41"/>
      <c r="H354" s="3"/>
    </row>
    <row r="355" spans="2:8" ht="12.75">
      <c r="B355" s="41"/>
      <c r="C355" s="41"/>
      <c r="D355" s="41"/>
      <c r="E355" s="41"/>
      <c r="F355" s="41"/>
      <c r="G355" s="41"/>
      <c r="H355" s="3"/>
    </row>
    <row r="356" spans="2:8" ht="12.75">
      <c r="B356" s="41"/>
      <c r="C356" s="41"/>
      <c r="D356" s="41"/>
      <c r="E356" s="41"/>
      <c r="F356" s="41"/>
      <c r="G356" s="41"/>
      <c r="H356" s="3"/>
    </row>
    <row r="357" spans="2:8" ht="12.75">
      <c r="B357" s="41"/>
      <c r="C357" s="41"/>
      <c r="D357" s="41"/>
      <c r="E357" s="41"/>
      <c r="F357" s="41"/>
      <c r="G357" s="41"/>
      <c r="H357" s="3"/>
    </row>
    <row r="358" spans="2:8" ht="12.75">
      <c r="B358" s="41"/>
      <c r="C358" s="41"/>
      <c r="D358" s="41"/>
      <c r="E358" s="41"/>
      <c r="F358" s="41"/>
      <c r="G358" s="41"/>
      <c r="H358" s="3"/>
    </row>
    <row r="359" spans="2:8" ht="12.75">
      <c r="B359" s="41"/>
      <c r="C359" s="41"/>
      <c r="D359" s="41"/>
      <c r="E359" s="41"/>
      <c r="F359" s="41"/>
      <c r="G359" s="41"/>
      <c r="H359" s="3"/>
    </row>
    <row r="360" spans="2:8" ht="12.75">
      <c r="B360" s="41"/>
      <c r="C360" s="41"/>
      <c r="D360" s="41"/>
      <c r="E360" s="41"/>
      <c r="F360" s="41"/>
      <c r="G360" s="41"/>
      <c r="H360" s="3"/>
    </row>
    <row r="361" spans="2:8" ht="12.75">
      <c r="B361" s="41"/>
      <c r="C361" s="41"/>
      <c r="D361" s="41"/>
      <c r="E361" s="41"/>
      <c r="F361" s="41"/>
      <c r="G361" s="41"/>
      <c r="H361" s="3"/>
    </row>
    <row r="362" spans="2:8" ht="12.75">
      <c r="B362" s="41"/>
      <c r="C362" s="41"/>
      <c r="D362" s="41"/>
      <c r="E362" s="41"/>
      <c r="F362" s="41"/>
      <c r="G362" s="41"/>
      <c r="H362" s="3"/>
    </row>
    <row r="363" spans="2:8" ht="12.75">
      <c r="B363" s="41"/>
      <c r="C363" s="41"/>
      <c r="D363" s="41"/>
      <c r="E363" s="41"/>
      <c r="F363" s="41"/>
      <c r="G363" s="41"/>
      <c r="H363" s="3"/>
    </row>
    <row r="364" spans="2:8" ht="12.75">
      <c r="B364" s="41"/>
      <c r="C364" s="41"/>
      <c r="D364" s="41"/>
      <c r="E364" s="41"/>
      <c r="F364" s="41"/>
      <c r="G364" s="41"/>
      <c r="H364" s="3"/>
    </row>
    <row r="365" spans="2:8" ht="12.75">
      <c r="B365" s="41"/>
      <c r="C365" s="41"/>
      <c r="D365" s="41"/>
      <c r="E365" s="41"/>
      <c r="F365" s="41"/>
      <c r="G365" s="41"/>
      <c r="H365" s="3"/>
    </row>
    <row r="366" spans="2:8" ht="12.75">
      <c r="B366" s="41"/>
      <c r="C366" s="41"/>
      <c r="D366" s="41"/>
      <c r="E366" s="41"/>
      <c r="F366" s="41"/>
      <c r="G366" s="41"/>
      <c r="H366" s="3"/>
    </row>
    <row r="367" spans="2:8" ht="12.75">
      <c r="B367" s="41"/>
      <c r="C367" s="41"/>
      <c r="D367" s="41"/>
      <c r="E367" s="41"/>
      <c r="F367" s="41"/>
      <c r="G367" s="41"/>
      <c r="H367" s="3"/>
    </row>
    <row r="368" spans="2:8" ht="12.75">
      <c r="B368" s="41"/>
      <c r="C368" s="41"/>
      <c r="D368" s="41"/>
      <c r="E368" s="41"/>
      <c r="F368" s="41"/>
      <c r="G368" s="41"/>
      <c r="H368" s="3"/>
    </row>
    <row r="369" spans="2:8" ht="12.75">
      <c r="B369" s="41"/>
      <c r="C369" s="41"/>
      <c r="D369" s="41"/>
      <c r="E369" s="41"/>
      <c r="F369" s="41"/>
      <c r="G369" s="41"/>
      <c r="H369" s="3"/>
    </row>
    <row r="370" spans="2:8" ht="12.75">
      <c r="B370" s="41"/>
      <c r="C370" s="41"/>
      <c r="D370" s="41"/>
      <c r="E370" s="41"/>
      <c r="F370" s="41"/>
      <c r="G370" s="41"/>
      <c r="H370" s="3"/>
    </row>
    <row r="371" spans="2:8" ht="12.75">
      <c r="B371" s="41"/>
      <c r="C371" s="41"/>
      <c r="D371" s="41"/>
      <c r="E371" s="41"/>
      <c r="F371" s="41"/>
      <c r="G371" s="41"/>
      <c r="H371" s="3"/>
    </row>
    <row r="372" spans="2:8" ht="12.75">
      <c r="B372" s="41"/>
      <c r="C372" s="41"/>
      <c r="D372" s="41"/>
      <c r="E372" s="41"/>
      <c r="F372" s="41"/>
      <c r="G372" s="41"/>
      <c r="H372" s="3"/>
    </row>
    <row r="373" spans="2:8" ht="12.75">
      <c r="B373" s="41"/>
      <c r="C373" s="41"/>
      <c r="D373" s="41"/>
      <c r="E373" s="41"/>
      <c r="F373" s="41"/>
      <c r="G373" s="41"/>
      <c r="H373" s="3"/>
    </row>
    <row r="374" spans="2:8" ht="12.75">
      <c r="B374" s="41"/>
      <c r="C374" s="41"/>
      <c r="D374" s="41"/>
      <c r="E374" s="41"/>
      <c r="F374" s="41"/>
      <c r="G374" s="41"/>
      <c r="H374" s="3"/>
    </row>
    <row r="375" spans="2:8" ht="12.75">
      <c r="B375" s="41"/>
      <c r="C375" s="41"/>
      <c r="D375" s="41"/>
      <c r="E375" s="41"/>
      <c r="F375" s="41"/>
      <c r="G375" s="41"/>
      <c r="H375" s="3"/>
    </row>
    <row r="376" spans="2:8" ht="12.75">
      <c r="B376" s="41"/>
      <c r="C376" s="41"/>
      <c r="D376" s="41"/>
      <c r="E376" s="41"/>
      <c r="F376" s="41"/>
      <c r="G376" s="41"/>
      <c r="H376" s="3"/>
    </row>
    <row r="377" spans="2:8" ht="12.75">
      <c r="B377" s="41"/>
      <c r="C377" s="41"/>
      <c r="D377" s="41"/>
      <c r="E377" s="41"/>
      <c r="F377" s="41"/>
      <c r="G377" s="41"/>
      <c r="H377" s="3"/>
    </row>
    <row r="378" spans="2:8" ht="12.75">
      <c r="B378" s="41"/>
      <c r="C378" s="41"/>
      <c r="D378" s="41"/>
      <c r="E378" s="41"/>
      <c r="F378" s="41"/>
      <c r="G378" s="41"/>
      <c r="H378" s="3"/>
    </row>
    <row r="379" spans="2:8" ht="12.75">
      <c r="B379" s="41"/>
      <c r="C379" s="41"/>
      <c r="D379" s="41"/>
      <c r="E379" s="41"/>
      <c r="F379" s="41"/>
      <c r="G379" s="41"/>
      <c r="H379" s="3"/>
    </row>
    <row r="380" spans="2:8" ht="12.75">
      <c r="B380" s="41"/>
      <c r="C380" s="41"/>
      <c r="D380" s="41"/>
      <c r="E380" s="41"/>
      <c r="F380" s="41"/>
      <c r="G380" s="41"/>
      <c r="H380" s="3"/>
    </row>
    <row r="381" spans="2:8" ht="12.75">
      <c r="B381" s="41"/>
      <c r="C381" s="41"/>
      <c r="D381" s="41"/>
      <c r="E381" s="41"/>
      <c r="F381" s="41"/>
      <c r="G381" s="41"/>
      <c r="H381" s="3"/>
    </row>
    <row r="382" spans="2:8" ht="12.75">
      <c r="B382" s="41"/>
      <c r="C382" s="41"/>
      <c r="D382" s="41"/>
      <c r="E382" s="41"/>
      <c r="F382" s="41"/>
      <c r="G382" s="41"/>
      <c r="H382" s="3"/>
    </row>
    <row r="383" spans="2:8" ht="12.75">
      <c r="B383" s="41"/>
      <c r="C383" s="41"/>
      <c r="D383" s="41"/>
      <c r="E383" s="41"/>
      <c r="F383" s="41"/>
      <c r="G383" s="41"/>
      <c r="H383" s="3"/>
    </row>
    <row r="384" spans="2:8" ht="12.75">
      <c r="B384" s="41"/>
      <c r="C384" s="41"/>
      <c r="D384" s="41"/>
      <c r="E384" s="41"/>
      <c r="F384" s="41"/>
      <c r="G384" s="41"/>
      <c r="H384" s="3"/>
    </row>
    <row r="385" spans="2:8" ht="12.75">
      <c r="B385" s="41"/>
      <c r="C385" s="41"/>
      <c r="D385" s="41"/>
      <c r="E385" s="41"/>
      <c r="F385" s="41"/>
      <c r="G385" s="41"/>
      <c r="H385" s="3"/>
    </row>
    <row r="386" spans="2:8" ht="12.75">
      <c r="B386" s="41"/>
      <c r="C386" s="41"/>
      <c r="D386" s="41"/>
      <c r="E386" s="41"/>
      <c r="F386" s="41"/>
      <c r="G386" s="41"/>
      <c r="H386" s="3"/>
    </row>
    <row r="387" spans="2:8" ht="12.75">
      <c r="B387" s="41"/>
      <c r="C387" s="41"/>
      <c r="D387" s="41"/>
      <c r="E387" s="41"/>
      <c r="F387" s="41"/>
      <c r="G387" s="41"/>
      <c r="H387" s="3"/>
    </row>
    <row r="388" spans="2:8" ht="12.75">
      <c r="B388" s="41"/>
      <c r="C388" s="41"/>
      <c r="D388" s="41"/>
      <c r="E388" s="41"/>
      <c r="F388" s="41"/>
      <c r="G388" s="41"/>
      <c r="H388" s="3"/>
    </row>
    <row r="389" spans="2:8" ht="12.75">
      <c r="B389" s="41"/>
      <c r="C389" s="41"/>
      <c r="D389" s="41"/>
      <c r="E389" s="41"/>
      <c r="F389" s="41"/>
      <c r="G389" s="41"/>
      <c r="H389" s="3"/>
    </row>
    <row r="390" spans="2:8" ht="12.75">
      <c r="B390" s="41"/>
      <c r="C390" s="41"/>
      <c r="D390" s="41"/>
      <c r="E390" s="41"/>
      <c r="F390" s="41"/>
      <c r="G390" s="41"/>
      <c r="H390" s="3"/>
    </row>
    <row r="391" spans="2:8" ht="12.75">
      <c r="B391" s="41"/>
      <c r="C391" s="41"/>
      <c r="D391" s="41"/>
      <c r="E391" s="41"/>
      <c r="F391" s="41"/>
      <c r="G391" s="41"/>
      <c r="H391" s="3"/>
    </row>
    <row r="392" spans="2:8" ht="12.75">
      <c r="B392" s="41"/>
      <c r="C392" s="41"/>
      <c r="D392" s="41"/>
      <c r="E392" s="41"/>
      <c r="F392" s="41"/>
      <c r="G392" s="41"/>
      <c r="H392" s="3"/>
    </row>
    <row r="393" spans="2:8" ht="12.75">
      <c r="B393" s="41"/>
      <c r="C393" s="41"/>
      <c r="D393" s="41"/>
      <c r="E393" s="41"/>
      <c r="F393" s="41"/>
      <c r="G393" s="41"/>
      <c r="H393" s="3"/>
    </row>
    <row r="394" spans="2:8" ht="12.75">
      <c r="B394" s="41"/>
      <c r="C394" s="41"/>
      <c r="D394" s="41"/>
      <c r="E394" s="41"/>
      <c r="F394" s="41"/>
      <c r="G394" s="41"/>
      <c r="H394" s="3"/>
    </row>
    <row r="395" spans="2:8" ht="12.75">
      <c r="B395" s="41"/>
      <c r="C395" s="41"/>
      <c r="D395" s="41"/>
      <c r="E395" s="41"/>
      <c r="F395" s="41"/>
      <c r="G395" s="41"/>
      <c r="H395" s="3"/>
    </row>
    <row r="396" spans="2:8" ht="12.75">
      <c r="B396" s="41"/>
      <c r="C396" s="41"/>
      <c r="D396" s="41"/>
      <c r="E396" s="41"/>
      <c r="F396" s="41"/>
      <c r="G396" s="41"/>
      <c r="H396" s="3"/>
    </row>
    <row r="397" spans="2:8" ht="12.75">
      <c r="B397" s="41"/>
      <c r="C397" s="41"/>
      <c r="D397" s="41"/>
      <c r="E397" s="41"/>
      <c r="F397" s="41"/>
      <c r="G397" s="41"/>
      <c r="H397" s="3"/>
    </row>
    <row r="398" spans="2:8" ht="12.75">
      <c r="B398" s="41"/>
      <c r="C398" s="41"/>
      <c r="D398" s="41"/>
      <c r="E398" s="41"/>
      <c r="F398" s="41"/>
      <c r="G398" s="41"/>
      <c r="H398" s="3"/>
    </row>
    <row r="399" spans="2:7" ht="12.75">
      <c r="B399" s="41"/>
      <c r="C399" s="41"/>
      <c r="D399" s="41"/>
      <c r="E399" s="41"/>
      <c r="F399" s="41"/>
      <c r="G399" s="41"/>
    </row>
  </sheetData>
  <mergeCells count="2">
    <mergeCell ref="A2:G2"/>
    <mergeCell ref="C4:G4"/>
  </mergeCells>
  <printOptions/>
  <pageMargins left="0.75" right="0.75" top="1" bottom="0.87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H2" sqref="H2"/>
    </sheetView>
  </sheetViews>
  <sheetFormatPr defaultColWidth="9.140625" defaultRowHeight="12.75"/>
  <cols>
    <col min="1" max="1" width="16.421875" style="0" customWidth="1"/>
    <col min="2" max="2" width="12.140625" style="0" customWidth="1"/>
    <col min="3" max="3" width="11.140625" style="0" customWidth="1"/>
    <col min="4" max="4" width="10.7109375" style="0" customWidth="1"/>
    <col min="5" max="5" width="13.28125" style="0" customWidth="1"/>
    <col min="6" max="6" width="10.140625" style="0" customWidth="1"/>
    <col min="7" max="7" width="10.8515625" style="0" customWidth="1"/>
    <col min="8" max="8" width="9.57421875" style="0" customWidth="1"/>
  </cols>
  <sheetData>
    <row r="1" spans="1:7" ht="12.75">
      <c r="A1" s="132"/>
      <c r="B1" s="132"/>
      <c r="C1" s="132"/>
      <c r="D1" s="132"/>
      <c r="E1" s="132"/>
      <c r="F1" s="132"/>
      <c r="G1" s="133" t="s">
        <v>423</v>
      </c>
    </row>
    <row r="2" spans="1:7" ht="12.75">
      <c r="A2" s="189" t="s">
        <v>599</v>
      </c>
      <c r="B2" s="189"/>
      <c r="C2" s="189"/>
      <c r="D2" s="189"/>
      <c r="E2" s="189"/>
      <c r="F2" s="189"/>
      <c r="G2" s="189"/>
    </row>
    <row r="3" spans="1:7" ht="15.75">
      <c r="A3" s="132"/>
      <c r="B3" s="132"/>
      <c r="C3" s="132"/>
      <c r="D3" s="132"/>
      <c r="E3" s="132"/>
      <c r="F3" s="132"/>
      <c r="G3" s="134" t="s">
        <v>529</v>
      </c>
    </row>
    <row r="4" spans="1:7" ht="12.75">
      <c r="A4" s="205" t="s">
        <v>327</v>
      </c>
      <c r="B4" s="172" t="s">
        <v>538</v>
      </c>
      <c r="C4" s="194" t="s">
        <v>415</v>
      </c>
      <c r="D4" s="196"/>
      <c r="E4" s="196"/>
      <c r="F4" s="196"/>
      <c r="G4" s="195"/>
    </row>
    <row r="5" spans="1:7" ht="12.75">
      <c r="A5" s="170"/>
      <c r="B5" s="173"/>
      <c r="C5" s="172" t="s">
        <v>539</v>
      </c>
      <c r="D5" s="172" t="s">
        <v>482</v>
      </c>
      <c r="E5" s="172" t="s">
        <v>540</v>
      </c>
      <c r="F5" s="172" t="s">
        <v>487</v>
      </c>
      <c r="G5" s="172" t="s">
        <v>419</v>
      </c>
    </row>
    <row r="6" spans="1:7" ht="12.75">
      <c r="A6" s="170"/>
      <c r="B6" s="173"/>
      <c r="C6" s="173"/>
      <c r="D6" s="173"/>
      <c r="E6" s="173"/>
      <c r="F6" s="173"/>
      <c r="G6" s="173"/>
    </row>
    <row r="7" spans="1:7" ht="12.75">
      <c r="A7" s="171"/>
      <c r="B7" s="174"/>
      <c r="C7" s="174"/>
      <c r="D7" s="174"/>
      <c r="E7" s="174"/>
      <c r="F7" s="174"/>
      <c r="G7" s="174"/>
    </row>
    <row r="8" spans="1:7" ht="12.75">
      <c r="A8" s="135"/>
      <c r="B8" s="136"/>
      <c r="C8" s="137"/>
      <c r="D8" s="136"/>
      <c r="E8" s="136"/>
      <c r="F8" s="136"/>
      <c r="G8" s="137"/>
    </row>
    <row r="9" spans="1:7" ht="12.75">
      <c r="A9" s="76" t="s">
        <v>531</v>
      </c>
      <c r="B9" s="138"/>
      <c r="C9" s="130"/>
      <c r="D9" s="138"/>
      <c r="E9" s="138"/>
      <c r="F9" s="138"/>
      <c r="G9" s="130"/>
    </row>
    <row r="10" spans="1:7" ht="12.75">
      <c r="A10" s="139"/>
      <c r="B10" s="138"/>
      <c r="C10" s="130"/>
      <c r="D10" s="138"/>
      <c r="E10" s="138"/>
      <c r="F10" s="138"/>
      <c r="G10" s="130"/>
    </row>
    <row r="11" spans="1:7" ht="12.75">
      <c r="A11" s="45" t="s">
        <v>328</v>
      </c>
      <c r="B11" s="41">
        <v>1604543.8381999996</v>
      </c>
      <c r="C11" s="41">
        <v>104080.37419999996</v>
      </c>
      <c r="D11" s="41">
        <v>210474.145</v>
      </c>
      <c r="E11" s="41">
        <v>1228502.6110000003</v>
      </c>
      <c r="F11" s="41">
        <v>56193.452999999994</v>
      </c>
      <c r="G11" s="41">
        <v>5293.255</v>
      </c>
    </row>
    <row r="12" spans="1:7" ht="12.75">
      <c r="A12" s="45" t="s">
        <v>329</v>
      </c>
      <c r="B12" s="41">
        <v>2558.3970000000004</v>
      </c>
      <c r="C12" s="41">
        <v>1666.9889999999998</v>
      </c>
      <c r="D12" s="41">
        <v>591.7</v>
      </c>
      <c r="E12" s="58">
        <v>287.573</v>
      </c>
      <c r="F12" s="41"/>
      <c r="G12" s="41">
        <v>12.135</v>
      </c>
    </row>
    <row r="13" spans="1:7" ht="12.75">
      <c r="A13" s="45" t="s">
        <v>330</v>
      </c>
      <c r="B13" s="41">
        <v>16250.266000000003</v>
      </c>
      <c r="C13" s="41">
        <v>10210.127999999999</v>
      </c>
      <c r="D13" s="41">
        <v>351.9</v>
      </c>
      <c r="E13" s="41">
        <v>805.938</v>
      </c>
      <c r="F13" s="41">
        <v>4809</v>
      </c>
      <c r="G13" s="41">
        <v>73.3</v>
      </c>
    </row>
    <row r="14" spans="1:7" ht="12.75">
      <c r="A14" s="45" t="s">
        <v>331</v>
      </c>
      <c r="B14" s="41">
        <v>104.574</v>
      </c>
      <c r="C14" s="41">
        <v>104.574</v>
      </c>
      <c r="D14" s="41"/>
      <c r="E14" s="41"/>
      <c r="F14" s="41"/>
      <c r="G14" s="41"/>
    </row>
    <row r="15" spans="1:7" ht="12.75">
      <c r="A15" s="45" t="s">
        <v>332</v>
      </c>
      <c r="B15" s="41">
        <v>2412.6654999999996</v>
      </c>
      <c r="C15" s="41">
        <v>205.14549999999963</v>
      </c>
      <c r="D15" s="41"/>
      <c r="E15" s="41"/>
      <c r="F15" s="41">
        <v>2207.52</v>
      </c>
      <c r="G15" s="41"/>
    </row>
    <row r="16" spans="1:7" ht="12.75">
      <c r="A16" s="45"/>
      <c r="B16" s="41"/>
      <c r="C16" s="41"/>
      <c r="D16" s="41"/>
      <c r="E16" s="41"/>
      <c r="F16" s="41"/>
      <c r="G16" s="41"/>
    </row>
    <row r="17" spans="1:7" ht="12.75">
      <c r="A17" s="45"/>
      <c r="B17" s="41"/>
      <c r="C17" s="41"/>
      <c r="D17" s="41"/>
      <c r="E17" s="41"/>
      <c r="F17" s="41"/>
      <c r="G17" s="41"/>
    </row>
    <row r="18" spans="1:7" ht="12.75">
      <c r="A18" s="41" t="s">
        <v>535</v>
      </c>
      <c r="B18" s="41"/>
      <c r="C18" s="41"/>
      <c r="D18" s="41"/>
      <c r="E18" s="41"/>
      <c r="F18" s="41"/>
      <c r="G18" s="41"/>
    </row>
    <row r="19" spans="1:7" ht="12.75">
      <c r="A19" s="45"/>
      <c r="B19" s="41"/>
      <c r="C19" s="41"/>
      <c r="D19" s="41"/>
      <c r="E19" s="41"/>
      <c r="F19" s="41"/>
      <c r="G19" s="41"/>
    </row>
    <row r="20" spans="1:7" ht="12.75">
      <c r="A20" s="45" t="s">
        <v>333</v>
      </c>
      <c r="B20" s="41">
        <v>1538890.9741999998</v>
      </c>
      <c r="C20" s="41">
        <v>52604.553200000024</v>
      </c>
      <c r="D20" s="41">
        <v>210726.145</v>
      </c>
      <c r="E20" s="41">
        <v>1222772.3919999998</v>
      </c>
      <c r="F20" s="41">
        <v>47509.97299999999</v>
      </c>
      <c r="G20" s="41">
        <v>5277.910999999999</v>
      </c>
    </row>
    <row r="21" spans="1:7" ht="12.75">
      <c r="A21" s="45" t="s">
        <v>334</v>
      </c>
      <c r="B21" s="41">
        <v>593.435</v>
      </c>
      <c r="C21" s="41">
        <v>412.6809999999999</v>
      </c>
      <c r="D21" s="41">
        <v>179.9</v>
      </c>
      <c r="E21" s="41"/>
      <c r="F21" s="41"/>
      <c r="G21" s="41">
        <v>0.854</v>
      </c>
    </row>
    <row r="22" spans="1:7" ht="12.75">
      <c r="A22" s="45" t="s">
        <v>335</v>
      </c>
      <c r="B22" s="41">
        <v>86385.3315</v>
      </c>
      <c r="C22" s="41">
        <v>63249.9765</v>
      </c>
      <c r="D22" s="41">
        <v>511.7</v>
      </c>
      <c r="E22" s="41">
        <v>6823.73</v>
      </c>
      <c r="F22" s="58">
        <v>15700</v>
      </c>
      <c r="G22" s="41">
        <v>99.925</v>
      </c>
    </row>
    <row r="23" spans="1:7" ht="12.75">
      <c r="A23" s="45"/>
      <c r="B23" s="41"/>
      <c r="C23" s="41"/>
      <c r="D23" s="41"/>
      <c r="E23" s="41"/>
      <c r="F23" s="41"/>
      <c r="G23" s="41"/>
    </row>
    <row r="24" spans="1:7" ht="12.75">
      <c r="A24" s="45" t="s">
        <v>336</v>
      </c>
      <c r="B24" s="41">
        <v>1625869.7407</v>
      </c>
      <c r="C24" s="41">
        <v>116267.21070000003</v>
      </c>
      <c r="D24" s="41">
        <v>211417.745</v>
      </c>
      <c r="E24" s="41">
        <v>1229596.1219999997</v>
      </c>
      <c r="F24" s="41">
        <v>63209.97299999999</v>
      </c>
      <c r="G24" s="41">
        <v>5378.69</v>
      </c>
    </row>
    <row r="25" spans="1:7" ht="12.75">
      <c r="A25" s="45"/>
      <c r="B25" s="41"/>
      <c r="C25" s="41"/>
      <c r="D25" s="41"/>
      <c r="E25" s="41"/>
      <c r="F25" s="41"/>
      <c r="G25" s="41"/>
    </row>
    <row r="26" spans="1:7" ht="12.75">
      <c r="A26" s="45" t="s">
        <v>337</v>
      </c>
      <c r="B26" s="41">
        <v>1505.9945</v>
      </c>
      <c r="C26" s="41">
        <v>399.8425</v>
      </c>
      <c r="D26" s="41">
        <v>747.66</v>
      </c>
      <c r="E26" s="41">
        <v>1.319</v>
      </c>
      <c r="F26" s="41"/>
      <c r="G26" s="41">
        <v>357.173</v>
      </c>
    </row>
    <row r="27" spans="1:7" ht="12.75">
      <c r="A27" s="45"/>
      <c r="B27" s="41"/>
      <c r="C27" s="41"/>
      <c r="D27" s="41"/>
      <c r="E27" s="41"/>
      <c r="F27" s="41"/>
      <c r="G27" s="41"/>
    </row>
    <row r="28" spans="1:7" ht="12.75">
      <c r="A28" s="41" t="s">
        <v>536</v>
      </c>
      <c r="B28" s="41"/>
      <c r="C28" s="41"/>
      <c r="D28" s="41"/>
      <c r="E28" s="41"/>
      <c r="F28" s="41"/>
      <c r="G28" s="41"/>
    </row>
    <row r="29" spans="1:7" ht="12.75">
      <c r="A29" s="45"/>
      <c r="B29" s="41"/>
      <c r="C29" s="41"/>
      <c r="D29" s="41"/>
      <c r="E29" s="41"/>
      <c r="F29" s="41"/>
      <c r="G29" s="41"/>
    </row>
    <row r="30" spans="1:7" ht="12.75">
      <c r="A30" s="45" t="s">
        <v>338</v>
      </c>
      <c r="B30" s="41">
        <v>31.622999999999998</v>
      </c>
      <c r="C30" s="41">
        <v>31.622999999999998</v>
      </c>
      <c r="D30" s="41"/>
      <c r="E30" s="41"/>
      <c r="F30" s="41"/>
      <c r="G30" s="41"/>
    </row>
    <row r="31" spans="1:7" ht="12.75">
      <c r="A31" s="45" t="s">
        <v>339</v>
      </c>
      <c r="B31" s="41">
        <v>7263.014</v>
      </c>
      <c r="C31" s="41">
        <v>1729.2140000000002</v>
      </c>
      <c r="D31" s="41"/>
      <c r="E31" s="41">
        <v>1.8</v>
      </c>
      <c r="F31" s="41">
        <v>5532</v>
      </c>
      <c r="G31" s="41"/>
    </row>
    <row r="32" spans="1:7" ht="12.75">
      <c r="A32" s="45"/>
      <c r="B32" s="41"/>
      <c r="C32" s="41"/>
      <c r="D32" s="41"/>
      <c r="E32" s="41"/>
      <c r="F32" s="41"/>
      <c r="G32" s="41"/>
    </row>
    <row r="33" spans="1:7" ht="12.75">
      <c r="A33" s="45" t="s">
        <v>340</v>
      </c>
      <c r="B33" s="41">
        <v>1190.546</v>
      </c>
      <c r="C33" s="41">
        <v>1190.546</v>
      </c>
      <c r="D33" s="141"/>
      <c r="E33" s="41"/>
      <c r="F33" s="41"/>
      <c r="G33" s="41"/>
    </row>
    <row r="34" spans="1:7" ht="12.75">
      <c r="A34" s="45" t="s">
        <v>541</v>
      </c>
      <c r="B34" s="41">
        <v>976.633</v>
      </c>
      <c r="C34" s="41">
        <v>976.633</v>
      </c>
      <c r="D34" s="142"/>
      <c r="E34" s="142"/>
      <c r="F34" s="142"/>
      <c r="G34" s="41"/>
    </row>
    <row r="35" spans="1:7" ht="12.75">
      <c r="A35" s="45" t="s">
        <v>342</v>
      </c>
      <c r="B35" s="41">
        <v>111.1</v>
      </c>
      <c r="C35" s="41">
        <v>111.1</v>
      </c>
      <c r="D35" s="41"/>
      <c r="E35" s="141"/>
      <c r="F35" s="41"/>
      <c r="G35" s="41"/>
    </row>
    <row r="36" spans="1:7" ht="12.75">
      <c r="A36" s="45" t="s">
        <v>343</v>
      </c>
      <c r="B36" s="41">
        <v>27.393</v>
      </c>
      <c r="C36" s="41">
        <v>27.393</v>
      </c>
      <c r="D36" s="41"/>
      <c r="E36" s="41"/>
      <c r="F36" s="41"/>
      <c r="G36" s="41"/>
    </row>
    <row r="37" spans="1:7" ht="12.75">
      <c r="A37" s="45" t="s">
        <v>344</v>
      </c>
      <c r="B37" s="41">
        <v>287.38</v>
      </c>
      <c r="C37" s="41">
        <v>287.38</v>
      </c>
      <c r="D37" s="41"/>
      <c r="E37" s="41"/>
      <c r="F37" s="41"/>
      <c r="G37" s="41"/>
    </row>
    <row r="38" spans="1:7" ht="12.75">
      <c r="A38" s="45" t="s">
        <v>345</v>
      </c>
      <c r="B38" s="41">
        <v>18.726999999999997</v>
      </c>
      <c r="C38" s="41">
        <v>18.726999999999997</v>
      </c>
      <c r="D38" s="41"/>
      <c r="E38" s="41"/>
      <c r="F38" s="41"/>
      <c r="G38" s="41"/>
    </row>
    <row r="39" spans="1:7" ht="12.75">
      <c r="A39" s="45" t="s">
        <v>346</v>
      </c>
      <c r="B39" s="41">
        <v>2313.1660000000006</v>
      </c>
      <c r="C39" s="41">
        <v>2313.1660000000006</v>
      </c>
      <c r="D39" s="63"/>
      <c r="E39" s="63"/>
      <c r="F39" s="63"/>
      <c r="G39" s="63"/>
    </row>
    <row r="40" spans="1:7" ht="12.75">
      <c r="A40" s="45"/>
      <c r="B40" s="63"/>
      <c r="C40" s="63"/>
      <c r="D40" s="63"/>
      <c r="E40" s="63"/>
      <c r="F40" s="63"/>
      <c r="G40" s="63"/>
    </row>
    <row r="41" spans="1:7" ht="12.75">
      <c r="A41" s="45" t="s">
        <v>347</v>
      </c>
      <c r="B41" s="41">
        <v>44331.996</v>
      </c>
      <c r="C41" s="41">
        <v>11848.582999999995</v>
      </c>
      <c r="D41" s="41">
        <v>456</v>
      </c>
      <c r="E41" s="63">
        <v>7.966</v>
      </c>
      <c r="F41" s="41">
        <v>31925.88</v>
      </c>
      <c r="G41" s="41">
        <v>93.56700000000001</v>
      </c>
    </row>
    <row r="42" spans="1:7" ht="12.75">
      <c r="A42" s="45" t="s">
        <v>542</v>
      </c>
      <c r="B42" s="41">
        <v>27682.511000000002</v>
      </c>
      <c r="C42" s="41">
        <v>1117.545</v>
      </c>
      <c r="D42" s="41">
        <v>456</v>
      </c>
      <c r="E42" s="41">
        <v>7.966</v>
      </c>
      <c r="F42" s="58">
        <v>26101</v>
      </c>
      <c r="G42" s="41"/>
    </row>
    <row r="43" spans="1:7" ht="12.75">
      <c r="A43" s="45" t="s">
        <v>543</v>
      </c>
      <c r="B43" s="41">
        <v>4670.568</v>
      </c>
      <c r="C43" s="41">
        <v>662.6020000000002</v>
      </c>
      <c r="D43" s="41"/>
      <c r="E43" s="41">
        <v>7.966</v>
      </c>
      <c r="F43" s="41">
        <v>4000</v>
      </c>
      <c r="G43" s="41"/>
    </row>
    <row r="44" spans="1:7" ht="12.75">
      <c r="A44" s="45" t="s">
        <v>544</v>
      </c>
      <c r="B44" s="41">
        <v>365.32</v>
      </c>
      <c r="C44" s="41">
        <v>365.32</v>
      </c>
      <c r="D44" s="41"/>
      <c r="E44" s="41"/>
      <c r="F44" s="41"/>
      <c r="G44" s="41"/>
    </row>
    <row r="45" spans="1:7" ht="12.75">
      <c r="A45" s="45" t="s">
        <v>545</v>
      </c>
      <c r="B45" s="41">
        <v>189.33300000000003</v>
      </c>
      <c r="C45" s="41">
        <v>178.02900000000002</v>
      </c>
      <c r="D45" s="41"/>
      <c r="E45" s="41"/>
      <c r="F45" s="41"/>
      <c r="G45" s="41">
        <v>11.304</v>
      </c>
    </row>
    <row r="46" spans="1:7" ht="12.75">
      <c r="A46" s="45" t="s">
        <v>546</v>
      </c>
      <c r="B46" s="41">
        <v>3319.7060000000006</v>
      </c>
      <c r="C46" s="41">
        <v>796.8259999999999</v>
      </c>
      <c r="D46" s="41"/>
      <c r="E46" s="41"/>
      <c r="F46" s="41">
        <v>2522.88</v>
      </c>
      <c r="G46" s="41"/>
    </row>
    <row r="47" spans="1:7" ht="12.75">
      <c r="A47" s="45" t="s">
        <v>353</v>
      </c>
      <c r="B47" s="41">
        <v>106.229</v>
      </c>
      <c r="C47" s="41">
        <v>106.229</v>
      </c>
      <c r="D47" s="41"/>
      <c r="E47" s="41"/>
      <c r="F47" s="41"/>
      <c r="G47" s="41"/>
    </row>
    <row r="48" spans="1:7" ht="12.75">
      <c r="A48" s="45" t="s">
        <v>547</v>
      </c>
      <c r="B48" s="41">
        <v>32.348</v>
      </c>
      <c r="C48" s="41">
        <v>32.348</v>
      </c>
      <c r="D48" s="41"/>
      <c r="E48" s="41"/>
      <c r="F48" s="41"/>
      <c r="G48" s="41"/>
    </row>
    <row r="49" spans="1:7" ht="12.75">
      <c r="A49" s="45" t="s">
        <v>355</v>
      </c>
      <c r="B49" s="41">
        <v>50875.12</v>
      </c>
      <c r="C49" s="41">
        <v>56.12</v>
      </c>
      <c r="D49" s="41">
        <v>50819</v>
      </c>
      <c r="E49" s="41"/>
      <c r="F49" s="41"/>
      <c r="G49" s="41"/>
    </row>
    <row r="50" spans="1:7" ht="12.75">
      <c r="A50" s="45" t="s">
        <v>356</v>
      </c>
      <c r="B50" s="41">
        <v>143.97899999999998</v>
      </c>
      <c r="C50" s="41">
        <v>143.97899999999998</v>
      </c>
      <c r="D50" s="41"/>
      <c r="E50" s="41"/>
      <c r="F50" s="41"/>
      <c r="G50" s="41"/>
    </row>
    <row r="51" spans="1:7" ht="12.75">
      <c r="A51" s="45"/>
      <c r="B51" s="41"/>
      <c r="C51" s="41"/>
      <c r="D51" s="41"/>
      <c r="E51" s="41"/>
      <c r="F51" s="41"/>
      <c r="G51" s="41"/>
    </row>
    <row r="52" spans="1:7" ht="12.75">
      <c r="A52" s="45" t="s">
        <v>357</v>
      </c>
      <c r="B52" s="41">
        <v>102882.532</v>
      </c>
      <c r="C52" s="41">
        <v>14044.719</v>
      </c>
      <c r="D52" s="41">
        <v>51275</v>
      </c>
      <c r="E52" s="41">
        <v>9.766</v>
      </c>
      <c r="F52" s="41">
        <v>37457.88</v>
      </c>
      <c r="G52" s="41">
        <v>95.167</v>
      </c>
    </row>
    <row r="53" spans="1:7" ht="12.75">
      <c r="A53" s="77"/>
      <c r="B53" s="63"/>
      <c r="C53" s="41"/>
      <c r="D53" s="41"/>
      <c r="E53" s="41"/>
      <c r="F53" s="41"/>
      <c r="G53" s="41"/>
    </row>
    <row r="54" spans="1:7" ht="12.75">
      <c r="A54" s="45" t="s">
        <v>358</v>
      </c>
      <c r="B54" s="41">
        <v>1316470.743</v>
      </c>
      <c r="C54" s="76">
        <v>15188.51</v>
      </c>
      <c r="D54" s="76">
        <v>76104</v>
      </c>
      <c r="E54" s="76">
        <v>1220363.842</v>
      </c>
      <c r="F54" s="41"/>
      <c r="G54" s="76">
        <v>4814.391</v>
      </c>
    </row>
    <row r="55" spans="1:7" ht="12.75">
      <c r="A55" s="143" t="s">
        <v>548</v>
      </c>
      <c r="B55" s="41">
        <v>46011.97</v>
      </c>
      <c r="C55" s="41">
        <v>50.8</v>
      </c>
      <c r="D55" s="41">
        <v>45956</v>
      </c>
      <c r="E55" s="41"/>
      <c r="F55" s="45"/>
      <c r="G55" s="45">
        <v>5.17</v>
      </c>
    </row>
    <row r="56" spans="1:7" ht="12.75">
      <c r="A56" s="45" t="s">
        <v>360</v>
      </c>
      <c r="B56" s="41">
        <v>268.995</v>
      </c>
      <c r="C56" s="41"/>
      <c r="D56" s="41"/>
      <c r="E56" s="41">
        <v>268.995</v>
      </c>
      <c r="F56" s="45"/>
      <c r="G56" s="45"/>
    </row>
    <row r="57" spans="1:7" ht="12.75">
      <c r="A57" s="45" t="s">
        <v>361</v>
      </c>
      <c r="B57" s="41">
        <v>1403.725</v>
      </c>
      <c r="C57" s="41">
        <v>1391.888</v>
      </c>
      <c r="D57" s="41"/>
      <c r="E57" s="41"/>
      <c r="F57" s="45"/>
      <c r="G57" s="41">
        <v>11.837</v>
      </c>
    </row>
    <row r="58" spans="1:7" ht="12.75">
      <c r="A58" s="143" t="s">
        <v>549</v>
      </c>
      <c r="B58" s="41">
        <v>1251.4009999999998</v>
      </c>
      <c r="C58" s="41">
        <v>1251.4009999999998</v>
      </c>
      <c r="D58" s="41"/>
      <c r="E58" s="41"/>
      <c r="F58" s="45"/>
      <c r="G58" s="41"/>
    </row>
    <row r="59" spans="1:7" ht="12.75">
      <c r="A59" s="45" t="s">
        <v>363</v>
      </c>
      <c r="B59" s="41">
        <v>73921.92600000002</v>
      </c>
      <c r="C59" s="41">
        <v>1649.126</v>
      </c>
      <c r="D59" s="41">
        <v>72248</v>
      </c>
      <c r="E59" s="41"/>
      <c r="F59" s="45"/>
      <c r="G59" s="41">
        <v>24.8</v>
      </c>
    </row>
    <row r="60" spans="1:7" ht="12.75">
      <c r="A60" s="143" t="s">
        <v>550</v>
      </c>
      <c r="B60" s="41">
        <v>205.8</v>
      </c>
      <c r="C60" s="41">
        <v>43</v>
      </c>
      <c r="D60" s="41">
        <v>158</v>
      </c>
      <c r="E60" s="41"/>
      <c r="F60" s="45"/>
      <c r="G60" s="41">
        <v>4.8</v>
      </c>
    </row>
    <row r="61" spans="1:7" ht="12.75">
      <c r="A61" s="143" t="s">
        <v>551</v>
      </c>
      <c r="B61" s="41">
        <v>2626.4739999999997</v>
      </c>
      <c r="C61" s="41">
        <v>1144.474</v>
      </c>
      <c r="D61" s="41">
        <v>1462</v>
      </c>
      <c r="E61" s="41"/>
      <c r="F61" s="41"/>
      <c r="G61" s="41">
        <v>20</v>
      </c>
    </row>
    <row r="62" spans="1:7" ht="12.75">
      <c r="A62" s="45" t="s">
        <v>366</v>
      </c>
      <c r="B62" s="41">
        <v>38.117</v>
      </c>
      <c r="C62" s="41">
        <v>38.117</v>
      </c>
      <c r="D62" s="41"/>
      <c r="E62" s="45"/>
      <c r="F62" s="45"/>
      <c r="G62" s="45"/>
    </row>
    <row r="63" spans="1:7" ht="12.75">
      <c r="A63" s="45" t="s">
        <v>367</v>
      </c>
      <c r="B63" s="41">
        <v>3672.345</v>
      </c>
      <c r="C63" s="41">
        <v>70.145</v>
      </c>
      <c r="D63" s="41"/>
      <c r="E63" s="41">
        <v>624</v>
      </c>
      <c r="F63" s="41">
        <v>2978.2</v>
      </c>
      <c r="G63" s="41"/>
    </row>
    <row r="64" spans="1:7" ht="12.75">
      <c r="A64" s="45" t="s">
        <v>368</v>
      </c>
      <c r="B64" s="41">
        <v>2213.6340000000005</v>
      </c>
      <c r="C64" s="41">
        <v>1918.934</v>
      </c>
      <c r="D64" s="41"/>
      <c r="E64" s="41">
        <v>68.3</v>
      </c>
      <c r="F64" s="41">
        <v>55</v>
      </c>
      <c r="G64" s="41">
        <v>171.4</v>
      </c>
    </row>
    <row r="65" spans="1:7" ht="12.75">
      <c r="A65" s="45" t="s">
        <v>369</v>
      </c>
      <c r="B65" s="41">
        <v>83.48899999999999</v>
      </c>
      <c r="C65" s="41">
        <v>83.48899999999999</v>
      </c>
      <c r="D65" s="41"/>
      <c r="E65" s="41"/>
      <c r="F65" s="41"/>
      <c r="G65" s="41"/>
    </row>
    <row r="66" spans="1:7" ht="12.75">
      <c r="A66" s="45" t="s">
        <v>370</v>
      </c>
      <c r="B66" s="41">
        <v>484.14</v>
      </c>
      <c r="C66" s="41">
        <v>407.69</v>
      </c>
      <c r="D66" s="41"/>
      <c r="E66" s="41">
        <v>76.45</v>
      </c>
      <c r="F66" s="41"/>
      <c r="G66" s="41"/>
    </row>
    <row r="67" spans="1:7" ht="12.75">
      <c r="A67" s="45" t="s">
        <v>371</v>
      </c>
      <c r="B67" s="41">
        <v>10120.352000000003</v>
      </c>
      <c r="C67" s="41">
        <v>10117.662</v>
      </c>
      <c r="D67" s="41"/>
      <c r="E67" s="168">
        <v>2.69</v>
      </c>
      <c r="F67" s="41"/>
      <c r="G67" s="41"/>
    </row>
    <row r="68" spans="1:7" ht="12.75">
      <c r="A68" s="143" t="s">
        <v>552</v>
      </c>
      <c r="B68" s="41">
        <v>159.302</v>
      </c>
      <c r="C68" s="41">
        <v>159.302</v>
      </c>
      <c r="D68" s="41"/>
      <c r="E68" s="41"/>
      <c r="F68" s="41"/>
      <c r="G68" s="41"/>
    </row>
    <row r="69" spans="1:7" ht="12.75">
      <c r="A69" s="143" t="s">
        <v>553</v>
      </c>
      <c r="B69" s="41">
        <v>6.2</v>
      </c>
      <c r="C69" s="41">
        <v>6.2</v>
      </c>
      <c r="D69" s="41"/>
      <c r="E69" s="41"/>
      <c r="F69" s="41"/>
      <c r="G69" s="41"/>
    </row>
    <row r="70" spans="1:7" ht="12.75">
      <c r="A70" s="143" t="s">
        <v>554</v>
      </c>
      <c r="B70" s="41">
        <v>108.29</v>
      </c>
      <c r="C70" s="41">
        <v>105.6</v>
      </c>
      <c r="D70" s="41"/>
      <c r="E70" s="41">
        <v>2.69</v>
      </c>
      <c r="F70" s="41"/>
      <c r="G70" s="41"/>
    </row>
    <row r="71" spans="1:7" ht="12.75">
      <c r="A71" s="45" t="s">
        <v>375</v>
      </c>
      <c r="B71" s="41">
        <v>1482.1839999999997</v>
      </c>
      <c r="C71" s="41">
        <v>621.939</v>
      </c>
      <c r="D71" s="41">
        <v>860.245</v>
      </c>
      <c r="E71" s="41"/>
      <c r="F71" s="41"/>
      <c r="G71" s="41"/>
    </row>
    <row r="72" spans="1:7" ht="12.75">
      <c r="A72" s="45" t="s">
        <v>376</v>
      </c>
      <c r="B72" s="41">
        <v>220.9</v>
      </c>
      <c r="C72" s="41">
        <v>41</v>
      </c>
      <c r="D72" s="41">
        <v>179.9</v>
      </c>
      <c r="E72" s="41"/>
      <c r="F72" s="41"/>
      <c r="G72" s="41"/>
    </row>
    <row r="73" spans="1:7" ht="12.75">
      <c r="A73" s="45" t="s">
        <v>555</v>
      </c>
      <c r="B73" s="41">
        <v>117.42</v>
      </c>
      <c r="C73" s="41">
        <v>117.22</v>
      </c>
      <c r="D73" s="41"/>
      <c r="E73" s="41"/>
      <c r="F73" s="41"/>
      <c r="G73" s="41">
        <v>0.2</v>
      </c>
    </row>
    <row r="74" spans="1:7" ht="12.75">
      <c r="A74" s="45" t="s">
        <v>378</v>
      </c>
      <c r="B74" s="41">
        <v>945.5371999999999</v>
      </c>
      <c r="C74" s="41">
        <v>945.5371999999999</v>
      </c>
      <c r="D74" s="41"/>
      <c r="E74" s="41"/>
      <c r="F74" s="41"/>
      <c r="G74" s="41"/>
    </row>
    <row r="75" spans="1:7" ht="12.75">
      <c r="A75" s="45" t="s">
        <v>379</v>
      </c>
      <c r="B75" s="41">
        <v>1147.526</v>
      </c>
      <c r="C75" s="41">
        <v>456.526</v>
      </c>
      <c r="D75" s="41">
        <v>691</v>
      </c>
      <c r="E75" s="41"/>
      <c r="F75" s="41"/>
      <c r="G75" s="41"/>
    </row>
    <row r="76" spans="1:7" ht="12.75">
      <c r="A76" s="45" t="s">
        <v>380</v>
      </c>
      <c r="B76" s="41">
        <v>2.7</v>
      </c>
      <c r="C76" s="41">
        <v>2.7</v>
      </c>
      <c r="D76" s="41"/>
      <c r="E76" s="41"/>
      <c r="F76" s="41"/>
      <c r="G76" s="41"/>
    </row>
    <row r="77" spans="1:7" ht="12.75">
      <c r="A77" s="45" t="s">
        <v>381</v>
      </c>
      <c r="B77" s="41">
        <v>78809.044</v>
      </c>
      <c r="C77" s="41">
        <v>56207.457</v>
      </c>
      <c r="D77" s="41"/>
      <c r="E77" s="41">
        <v>6817.697</v>
      </c>
      <c r="F77" s="41">
        <v>15700</v>
      </c>
      <c r="G77" s="41">
        <v>83.89</v>
      </c>
    </row>
    <row r="78" spans="1:7" ht="12.75">
      <c r="A78" s="77"/>
      <c r="B78" s="41"/>
      <c r="C78" s="41"/>
      <c r="D78" s="63"/>
      <c r="E78" s="63"/>
      <c r="F78" s="63"/>
      <c r="G78" s="63"/>
    </row>
    <row r="79" spans="1:7" ht="12.75">
      <c r="A79" s="45" t="s">
        <v>382</v>
      </c>
      <c r="B79" s="41">
        <v>71.031</v>
      </c>
      <c r="C79" s="41">
        <v>68.658</v>
      </c>
      <c r="D79" s="41"/>
      <c r="E79" s="41">
        <v>2.373</v>
      </c>
      <c r="F79" s="41"/>
      <c r="G79" s="41"/>
    </row>
    <row r="80" spans="1:7" ht="12.75">
      <c r="A80" s="45" t="s">
        <v>383</v>
      </c>
      <c r="B80" s="41">
        <v>1241.0019999999995</v>
      </c>
      <c r="C80" s="41">
        <v>875.802</v>
      </c>
      <c r="D80" s="41">
        <v>80</v>
      </c>
      <c r="E80" s="41">
        <v>285.2</v>
      </c>
      <c r="F80" s="41"/>
      <c r="G80" s="41"/>
    </row>
    <row r="81" spans="1:7" ht="12.75">
      <c r="A81" s="143" t="s">
        <v>556</v>
      </c>
      <c r="B81" s="41">
        <v>1074.1289999999997</v>
      </c>
      <c r="C81" s="41">
        <v>708.929</v>
      </c>
      <c r="D81" s="41">
        <v>80</v>
      </c>
      <c r="E81" s="41">
        <v>285.2</v>
      </c>
      <c r="F81" s="41"/>
      <c r="G81" s="41"/>
    </row>
    <row r="82" spans="1:7" ht="12.75">
      <c r="A82" s="143" t="s">
        <v>557</v>
      </c>
      <c r="B82" s="41">
        <v>60.8</v>
      </c>
      <c r="C82" s="41">
        <v>60.8</v>
      </c>
      <c r="D82" s="41"/>
      <c r="E82" s="41"/>
      <c r="F82" s="41"/>
      <c r="G82" s="41"/>
    </row>
    <row r="83" spans="1:7" ht="12.75">
      <c r="A83" s="143" t="s">
        <v>558</v>
      </c>
      <c r="B83" s="41">
        <v>495.046</v>
      </c>
      <c r="C83" s="41">
        <v>129.846</v>
      </c>
      <c r="D83" s="41">
        <v>80</v>
      </c>
      <c r="E83" s="41">
        <v>285.2</v>
      </c>
      <c r="F83" s="41"/>
      <c r="G83" s="41"/>
    </row>
    <row r="84" spans="1:7" ht="12.75">
      <c r="A84" s="143" t="s">
        <v>559</v>
      </c>
      <c r="B84" s="41">
        <v>350.936</v>
      </c>
      <c r="C84" s="41">
        <v>65.736</v>
      </c>
      <c r="D84" s="41"/>
      <c r="E84" s="41">
        <v>285.2</v>
      </c>
      <c r="F84" s="41"/>
      <c r="G84" s="41"/>
    </row>
    <row r="85" spans="1:7" ht="12.75">
      <c r="A85" s="143" t="s">
        <v>560</v>
      </c>
      <c r="B85" s="41">
        <v>130.41</v>
      </c>
      <c r="C85" s="41">
        <v>50.41</v>
      </c>
      <c r="D85" s="41">
        <v>80</v>
      </c>
      <c r="E85" s="41"/>
      <c r="F85" s="41"/>
      <c r="G85" s="41"/>
    </row>
    <row r="86" spans="1:7" ht="12.75">
      <c r="A86" s="143" t="s">
        <v>561</v>
      </c>
      <c r="B86" s="41">
        <v>56.063</v>
      </c>
      <c r="C86" s="41">
        <v>56.063</v>
      </c>
      <c r="D86" s="41"/>
      <c r="E86" s="41"/>
      <c r="F86" s="41"/>
      <c r="G86" s="41"/>
    </row>
    <row r="87" spans="1:7" ht="12.75">
      <c r="A87" s="45" t="s">
        <v>562</v>
      </c>
      <c r="B87" s="41">
        <v>4.972</v>
      </c>
      <c r="C87" s="41">
        <v>4.972</v>
      </c>
      <c r="D87" s="41"/>
      <c r="E87" s="41"/>
      <c r="F87" s="41"/>
      <c r="G87" s="41"/>
    </row>
    <row r="88" spans="1:7" ht="12.75">
      <c r="A88" s="45" t="s">
        <v>391</v>
      </c>
      <c r="B88" s="41">
        <v>12.4</v>
      </c>
      <c r="C88" s="41">
        <v>12.4</v>
      </c>
      <c r="D88" s="41"/>
      <c r="E88" s="41"/>
      <c r="F88" s="41"/>
      <c r="G88" s="41"/>
    </row>
    <row r="89" spans="1:7" ht="12.75">
      <c r="A89" s="45"/>
      <c r="B89" s="41"/>
      <c r="C89" s="41"/>
      <c r="D89" s="41"/>
      <c r="E89" s="41"/>
      <c r="F89" s="41"/>
      <c r="G89" s="41"/>
    </row>
    <row r="90" spans="1:7" ht="12.75">
      <c r="A90" s="45" t="s">
        <v>392</v>
      </c>
      <c r="B90" s="41">
        <v>1069.5080000000003</v>
      </c>
      <c r="C90" s="41">
        <v>551.073</v>
      </c>
      <c r="D90" s="41">
        <v>511.7</v>
      </c>
      <c r="E90" s="41"/>
      <c r="F90" s="41"/>
      <c r="G90" s="41">
        <v>6.735</v>
      </c>
    </row>
    <row r="91" spans="1:7" ht="12.75">
      <c r="A91" s="45"/>
      <c r="B91" s="41"/>
      <c r="C91" s="41"/>
      <c r="D91" s="41"/>
      <c r="E91" s="41"/>
      <c r="F91" s="41"/>
      <c r="G91" s="41"/>
    </row>
    <row r="92" spans="1:7" ht="12.75">
      <c r="A92" s="45" t="s">
        <v>393</v>
      </c>
      <c r="B92" s="41">
        <v>65.455</v>
      </c>
      <c r="C92" s="41">
        <v>65.455</v>
      </c>
      <c r="D92" s="41"/>
      <c r="E92" s="41"/>
      <c r="F92" s="41"/>
      <c r="G92" s="41"/>
    </row>
    <row r="93" spans="1:7" ht="12.75">
      <c r="A93" s="45" t="s">
        <v>394</v>
      </c>
      <c r="B93" s="41">
        <v>89.75200000000001</v>
      </c>
      <c r="C93" s="41">
        <v>21.752</v>
      </c>
      <c r="D93" s="41"/>
      <c r="E93" s="41"/>
      <c r="F93" s="41">
        <v>9</v>
      </c>
      <c r="G93" s="41">
        <v>59</v>
      </c>
    </row>
    <row r="94" spans="1:7" ht="12.75">
      <c r="A94" s="45" t="s">
        <v>395</v>
      </c>
      <c r="B94" s="147"/>
      <c r="C94" s="41"/>
      <c r="D94" s="41"/>
      <c r="E94" s="41"/>
      <c r="F94" s="41"/>
      <c r="G94" s="41"/>
    </row>
    <row r="95" spans="1:7" ht="12.75">
      <c r="A95" s="45" t="s">
        <v>396</v>
      </c>
      <c r="B95" s="41">
        <v>9538.159</v>
      </c>
      <c r="C95" s="41">
        <v>3583.254</v>
      </c>
      <c r="D95" s="41">
        <v>350</v>
      </c>
      <c r="E95" s="41">
        <v>799.905</v>
      </c>
      <c r="F95" s="41">
        <v>4800</v>
      </c>
      <c r="G95" s="41">
        <v>5</v>
      </c>
    </row>
    <row r="96" spans="1:7" ht="12.75">
      <c r="A96" s="45" t="s">
        <v>563</v>
      </c>
      <c r="B96" s="41">
        <v>13.34</v>
      </c>
      <c r="C96" s="41">
        <v>13.34</v>
      </c>
      <c r="D96" s="41"/>
      <c r="E96" s="41"/>
      <c r="F96" s="41"/>
      <c r="G96" s="41"/>
    </row>
    <row r="97" spans="1:7" ht="12.75">
      <c r="A97" s="45" t="s">
        <v>564</v>
      </c>
      <c r="B97" s="41">
        <v>93.967</v>
      </c>
      <c r="C97" s="41">
        <v>93.967</v>
      </c>
      <c r="D97" s="41"/>
      <c r="E97" s="41"/>
      <c r="F97" s="41"/>
      <c r="G97" s="41"/>
    </row>
    <row r="98" spans="1:7" ht="12.75">
      <c r="A98" s="45" t="s">
        <v>565</v>
      </c>
      <c r="B98" s="41">
        <v>58.214000000000006</v>
      </c>
      <c r="C98" s="41">
        <v>58.214000000000006</v>
      </c>
      <c r="D98" s="41"/>
      <c r="E98" s="41"/>
      <c r="F98" s="41"/>
      <c r="G98" s="41"/>
    </row>
    <row r="99" spans="1:7" ht="12.75">
      <c r="A99" s="45" t="s">
        <v>566</v>
      </c>
      <c r="B99" s="41">
        <v>7.3</v>
      </c>
      <c r="C99" s="41">
        <v>7.3</v>
      </c>
      <c r="D99" s="41"/>
      <c r="E99" s="41"/>
      <c r="F99" s="41"/>
      <c r="G99" s="41"/>
    </row>
    <row r="100" spans="1:7" ht="12.75">
      <c r="A100" s="45" t="s">
        <v>567</v>
      </c>
      <c r="B100" s="41">
        <v>142.8</v>
      </c>
      <c r="C100" s="41">
        <v>131.9</v>
      </c>
      <c r="D100" s="41"/>
      <c r="E100" s="41">
        <v>10.9</v>
      </c>
      <c r="F100" s="41"/>
      <c r="G100" s="41"/>
    </row>
    <row r="101" spans="1:7" ht="12.75">
      <c r="A101" s="45" t="s">
        <v>568</v>
      </c>
      <c r="B101" s="41">
        <v>1556.6760000000004</v>
      </c>
      <c r="C101" s="41">
        <v>1206.676</v>
      </c>
      <c r="D101" s="41">
        <v>350</v>
      </c>
      <c r="E101" s="41"/>
      <c r="F101" s="41"/>
      <c r="G101" s="41"/>
    </row>
    <row r="102" spans="1:7" ht="12.75">
      <c r="A102" s="45" t="s">
        <v>569</v>
      </c>
      <c r="B102" s="41">
        <v>1018.1809999999999</v>
      </c>
      <c r="C102" s="41">
        <v>1018.181</v>
      </c>
      <c r="D102" s="41"/>
      <c r="E102" s="41"/>
      <c r="F102" s="41"/>
      <c r="G102" s="41"/>
    </row>
    <row r="103" spans="1:7" ht="12.75">
      <c r="A103" s="45" t="s">
        <v>570</v>
      </c>
      <c r="B103" s="41">
        <v>858.9029999999999</v>
      </c>
      <c r="C103" s="41">
        <v>858.9029999999999</v>
      </c>
      <c r="D103" s="41"/>
      <c r="E103" s="41"/>
      <c r="F103" s="41"/>
      <c r="G103" s="41"/>
    </row>
    <row r="104" spans="1:7" ht="12.75">
      <c r="A104" s="45" t="s">
        <v>571</v>
      </c>
      <c r="B104" s="41">
        <v>148.766</v>
      </c>
      <c r="C104" s="41">
        <v>148.766</v>
      </c>
      <c r="D104" s="41"/>
      <c r="E104" s="41"/>
      <c r="F104" s="41"/>
      <c r="G104" s="41"/>
    </row>
    <row r="105" spans="1:7" ht="12.75">
      <c r="A105" s="45" t="s">
        <v>572</v>
      </c>
      <c r="B105" s="41">
        <v>623.425</v>
      </c>
      <c r="C105" s="41">
        <v>450.325</v>
      </c>
      <c r="D105" s="41"/>
      <c r="E105" s="41">
        <v>168.1</v>
      </c>
      <c r="F105" s="41"/>
      <c r="G105" s="169">
        <v>5</v>
      </c>
    </row>
    <row r="106" spans="1:7" ht="12.75">
      <c r="A106" s="45"/>
      <c r="B106" s="41"/>
      <c r="C106" s="41"/>
      <c r="D106" s="41"/>
      <c r="E106" s="41"/>
      <c r="F106" s="41"/>
      <c r="G106" s="41"/>
    </row>
    <row r="107" spans="1:7" ht="12.75">
      <c r="A107" s="45" t="s">
        <v>407</v>
      </c>
      <c r="B107" s="41">
        <v>6337.478999999999</v>
      </c>
      <c r="C107" s="41">
        <v>6322.146</v>
      </c>
      <c r="D107" s="41"/>
      <c r="E107" s="41">
        <v>6.033</v>
      </c>
      <c r="F107" s="41"/>
      <c r="G107" s="144">
        <v>9.3</v>
      </c>
    </row>
    <row r="108" spans="1:7" ht="12.75">
      <c r="A108" s="45" t="s">
        <v>408</v>
      </c>
      <c r="B108" s="41">
        <v>169.3005</v>
      </c>
      <c r="C108" s="41">
        <v>169.3005</v>
      </c>
      <c r="D108" s="41"/>
      <c r="E108" s="41"/>
      <c r="F108" s="41"/>
      <c r="G108" s="41"/>
    </row>
    <row r="109" spans="1:7" ht="12.75">
      <c r="A109" s="45"/>
      <c r="B109" s="41"/>
      <c r="C109" s="41"/>
      <c r="D109" s="41"/>
      <c r="E109" s="41"/>
      <c r="F109" s="41"/>
      <c r="G109" s="41"/>
    </row>
    <row r="110" spans="1:7" ht="12.75">
      <c r="A110" s="45" t="s">
        <v>409</v>
      </c>
      <c r="B110" s="41">
        <v>17.054</v>
      </c>
      <c r="C110" s="41">
        <v>17.054</v>
      </c>
      <c r="D110" s="41"/>
      <c r="E110" s="41"/>
      <c r="F110" s="41"/>
      <c r="G110" s="41"/>
    </row>
    <row r="111" spans="1:7" ht="12.75">
      <c r="A111" s="45" t="s">
        <v>410</v>
      </c>
      <c r="B111" s="41">
        <v>66.739</v>
      </c>
      <c r="C111" s="41">
        <v>66.739</v>
      </c>
      <c r="D111" s="41"/>
      <c r="E111" s="41"/>
      <c r="F111" s="41"/>
      <c r="G111" s="41"/>
    </row>
    <row r="112" spans="1:7" ht="12.75">
      <c r="A112" s="45" t="s">
        <v>573</v>
      </c>
      <c r="B112" s="167">
        <v>9.54</v>
      </c>
      <c r="C112" s="167">
        <v>9.54</v>
      </c>
      <c r="D112" s="41"/>
      <c r="E112" s="41"/>
      <c r="F112" s="41"/>
      <c r="G112" s="41"/>
    </row>
    <row r="113" spans="1:7" ht="12.75">
      <c r="A113" s="45" t="s">
        <v>574</v>
      </c>
      <c r="B113" s="41">
        <v>10.05</v>
      </c>
      <c r="C113" s="41">
        <v>10.05</v>
      </c>
      <c r="D113" s="77"/>
      <c r="E113" s="77"/>
      <c r="F113" s="77"/>
      <c r="G113" s="77"/>
    </row>
    <row r="114" spans="1:7" ht="12.75">
      <c r="A114" s="41"/>
      <c r="B114" s="41"/>
      <c r="C114" s="41"/>
      <c r="D114" s="41"/>
      <c r="E114" s="41"/>
      <c r="F114" s="41"/>
      <c r="G114" s="77"/>
    </row>
    <row r="115" spans="1:7" ht="12.75">
      <c r="A115" s="41"/>
      <c r="B115" s="41"/>
      <c r="C115" s="41"/>
      <c r="D115" s="41"/>
      <c r="E115" s="41"/>
      <c r="F115" s="41"/>
      <c r="G115" s="29"/>
    </row>
    <row r="116" spans="1:7" ht="12.75">
      <c r="A116" s="41"/>
      <c r="B116" s="41"/>
      <c r="C116" s="41"/>
      <c r="D116" s="41"/>
      <c r="E116" s="41"/>
      <c r="F116" s="41"/>
      <c r="G116" s="29"/>
    </row>
    <row r="117" spans="1:7" ht="12.75">
      <c r="A117" s="41"/>
      <c r="B117" s="41"/>
      <c r="C117" s="41"/>
      <c r="D117" s="41"/>
      <c r="E117" s="41"/>
      <c r="F117" s="41"/>
      <c r="G117" s="29"/>
    </row>
    <row r="118" spans="1:7" ht="12.75">
      <c r="A118" s="41"/>
      <c r="B118" s="41"/>
      <c r="C118" s="41"/>
      <c r="D118" s="41"/>
      <c r="E118" s="41"/>
      <c r="F118" s="41"/>
      <c r="G118" s="29"/>
    </row>
    <row r="119" spans="1:7" ht="12.75">
      <c r="A119" s="41"/>
      <c r="B119" s="167"/>
      <c r="C119" s="167"/>
      <c r="D119" s="41"/>
      <c r="E119" s="41"/>
      <c r="F119" s="167"/>
      <c r="G119" s="29"/>
    </row>
    <row r="120" spans="1:7" ht="12.75">
      <c r="A120" s="41"/>
      <c r="B120" s="41"/>
      <c r="C120" s="41"/>
      <c r="D120" s="41"/>
      <c r="E120" s="41"/>
      <c r="F120" s="41"/>
      <c r="G120" s="29"/>
    </row>
    <row r="121" spans="1:7" ht="12.75">
      <c r="A121" s="29"/>
      <c r="B121" s="29"/>
      <c r="C121" s="29"/>
      <c r="D121" s="29"/>
      <c r="E121" s="29"/>
      <c r="F121" s="29"/>
      <c r="G121" s="29"/>
    </row>
    <row r="122" spans="1:7" ht="12.75">
      <c r="A122" s="29"/>
      <c r="B122" s="29"/>
      <c r="C122" s="29"/>
      <c r="D122" s="29"/>
      <c r="E122" s="29"/>
      <c r="F122" s="29"/>
      <c r="G122" s="29"/>
    </row>
  </sheetData>
  <mergeCells count="9">
    <mergeCell ref="A2:G2"/>
    <mergeCell ref="C4:G4"/>
    <mergeCell ref="A4:A7"/>
    <mergeCell ref="B4:B7"/>
    <mergeCell ref="C5:C7"/>
    <mergeCell ref="D5:D7"/>
    <mergeCell ref="E5:E7"/>
    <mergeCell ref="F5:F7"/>
    <mergeCell ref="G5:G7"/>
  </mergeCells>
  <printOptions/>
  <pageMargins left="0.75" right="0.75" top="0.61" bottom="0.39" header="0.5" footer="0.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4"/>
  <sheetViews>
    <sheetView workbookViewId="0" topLeftCell="A1">
      <pane ySplit="7" topLeftCell="BM8" activePane="bottomLeft" state="frozen"/>
      <selection pane="topLeft" activeCell="K15" sqref="K15"/>
      <selection pane="bottomLeft" activeCell="A1" sqref="A1"/>
    </sheetView>
  </sheetViews>
  <sheetFormatPr defaultColWidth="9.140625" defaultRowHeight="12.75"/>
  <cols>
    <col min="1" max="1" width="17.28125" style="77" customWidth="1"/>
    <col min="2" max="2" width="12.57421875" style="77" customWidth="1"/>
    <col min="3" max="3" width="11.28125" style="77" customWidth="1"/>
    <col min="4" max="4" width="11.421875" style="77" customWidth="1"/>
    <col min="5" max="5" width="12.28125" style="77" customWidth="1"/>
  </cols>
  <sheetData>
    <row r="1" spans="1:5" ht="12.75">
      <c r="A1" s="45"/>
      <c r="B1" s="45"/>
      <c r="C1" s="45"/>
      <c r="D1" s="45"/>
      <c r="E1" s="71" t="s">
        <v>424</v>
      </c>
    </row>
    <row r="2" spans="1:5" ht="12.75">
      <c r="A2" s="71"/>
      <c r="B2" s="175" t="s">
        <v>603</v>
      </c>
      <c r="C2" s="175"/>
      <c r="D2" s="175"/>
      <c r="E2" s="175"/>
    </row>
    <row r="3" spans="1:5" ht="12.75">
      <c r="A3" s="71"/>
      <c r="B3" s="45"/>
      <c r="C3" s="45"/>
      <c r="D3" s="45"/>
      <c r="E3" s="45"/>
    </row>
    <row r="4" spans="1:5" ht="12.75">
      <c r="A4" s="71"/>
      <c r="B4" s="45"/>
      <c r="C4" s="45"/>
      <c r="D4" s="45"/>
      <c r="E4" s="45" t="s">
        <v>294</v>
      </c>
    </row>
    <row r="5" spans="1:5" ht="12.75">
      <c r="A5" s="94" t="s">
        <v>1</v>
      </c>
      <c r="B5" s="94" t="s">
        <v>425</v>
      </c>
      <c r="C5" s="94" t="s">
        <v>426</v>
      </c>
      <c r="D5" s="194" t="s">
        <v>427</v>
      </c>
      <c r="E5" s="195"/>
    </row>
    <row r="6" spans="1:5" ht="12.75">
      <c r="A6" s="98" t="s">
        <v>4</v>
      </c>
      <c r="B6" s="98" t="s">
        <v>428</v>
      </c>
      <c r="C6" s="98"/>
      <c r="D6" s="94" t="s">
        <v>13</v>
      </c>
      <c r="E6" s="94" t="s">
        <v>429</v>
      </c>
    </row>
    <row r="7" spans="1:5" ht="12.75">
      <c r="A7" s="100" t="s">
        <v>11</v>
      </c>
      <c r="B7" s="100"/>
      <c r="C7" s="100"/>
      <c r="D7" s="100"/>
      <c r="E7" s="100"/>
    </row>
    <row r="8" ht="12.75">
      <c r="A8" s="60"/>
    </row>
    <row r="9" spans="1:9" ht="12.75">
      <c r="A9" s="64" t="s">
        <v>19</v>
      </c>
      <c r="B9" s="66">
        <f>+B12+B43+B52+B87+B103+B123+B139+B161+B180+B210+B228+B247+B272+B290+B314</f>
        <v>303502.9391999999</v>
      </c>
      <c r="C9" s="66">
        <f>+C12+C43+C52+C87+C103+C123+C139+C161+C180+C210+C228+C247+C272+C290+C314</f>
        <v>2391.973</v>
      </c>
      <c r="D9" s="66">
        <f>+D12+D43+D52+D87+D103+D123+D139+D161+D180+D210+D228+D247+D272+D290+D314</f>
        <v>301110.96619999997</v>
      </c>
      <c r="E9" s="66">
        <f>+E12+E43+E52+E87+E103+E123+E139+E161+E180+E210+E228+E247+E272+E290+E314</f>
        <v>12817.342</v>
      </c>
      <c r="F9" s="23"/>
      <c r="G9" s="23"/>
      <c r="H9" s="23"/>
      <c r="I9" s="23"/>
    </row>
    <row r="10" spans="1:9" ht="12.75">
      <c r="A10" s="71"/>
      <c r="B10" s="41"/>
      <c r="C10" s="41"/>
      <c r="D10" s="41"/>
      <c r="E10" s="41"/>
      <c r="F10" s="3"/>
      <c r="G10" s="23"/>
      <c r="H10" s="23"/>
      <c r="I10" s="23"/>
    </row>
    <row r="11" spans="1:9" ht="12.75">
      <c r="A11" s="71"/>
      <c r="B11" s="41"/>
      <c r="C11" s="41"/>
      <c r="D11" s="41"/>
      <c r="E11" s="41"/>
      <c r="F11" s="3"/>
      <c r="G11" s="23"/>
      <c r="H11" s="23"/>
      <c r="I11" s="23"/>
    </row>
    <row r="12" spans="1:9" ht="12.75">
      <c r="A12" s="64" t="s">
        <v>20</v>
      </c>
      <c r="B12" s="80">
        <v>59469.106999999996</v>
      </c>
      <c r="C12" s="80">
        <v>112.983</v>
      </c>
      <c r="D12" s="80">
        <v>59356.123999999996</v>
      </c>
      <c r="E12" s="80">
        <v>469.613</v>
      </c>
      <c r="F12" s="3"/>
      <c r="G12" s="23"/>
      <c r="H12" s="23"/>
      <c r="I12" s="23"/>
    </row>
    <row r="13" spans="1:9" ht="12.75">
      <c r="A13" s="71"/>
      <c r="B13" s="41"/>
      <c r="C13" s="41"/>
      <c r="D13" s="41"/>
      <c r="E13" s="41"/>
      <c r="F13" s="3"/>
      <c r="G13" s="23"/>
      <c r="H13" s="23"/>
      <c r="I13" s="23"/>
    </row>
    <row r="14" spans="1:9" ht="12.75">
      <c r="A14" s="45" t="s">
        <v>21</v>
      </c>
      <c r="B14" s="41"/>
      <c r="C14" s="41"/>
      <c r="D14" s="41"/>
      <c r="E14" s="41"/>
      <c r="F14" s="3"/>
      <c r="G14" s="23"/>
      <c r="H14" s="23"/>
      <c r="I14" s="23"/>
    </row>
    <row r="15" spans="1:9" ht="12.75">
      <c r="A15" s="45" t="s">
        <v>22</v>
      </c>
      <c r="B15" s="41"/>
      <c r="C15" s="41"/>
      <c r="D15" s="41"/>
      <c r="E15" s="41"/>
      <c r="F15" s="3"/>
      <c r="G15" s="23"/>
      <c r="H15" s="23"/>
      <c r="I15" s="23"/>
    </row>
    <row r="16" spans="1:9" ht="12.75">
      <c r="A16" s="45" t="s">
        <v>23</v>
      </c>
      <c r="B16" s="41">
        <v>9827.515</v>
      </c>
      <c r="C16" s="41"/>
      <c r="D16" s="41">
        <v>9827.515</v>
      </c>
      <c r="E16" s="41"/>
      <c r="F16" s="3"/>
      <c r="G16" s="23"/>
      <c r="H16" s="23"/>
      <c r="I16" s="23"/>
    </row>
    <row r="17" spans="1:9" ht="12.75">
      <c r="A17" s="45" t="s">
        <v>24</v>
      </c>
      <c r="B17" s="41">
        <v>9807.115</v>
      </c>
      <c r="C17" s="41"/>
      <c r="D17" s="41">
        <v>9807.115</v>
      </c>
      <c r="E17" s="41"/>
      <c r="F17" s="3"/>
      <c r="G17" s="23"/>
      <c r="H17" s="23"/>
      <c r="I17" s="23"/>
    </row>
    <row r="18" spans="1:9" ht="12.75">
      <c r="A18" s="45" t="s">
        <v>25</v>
      </c>
      <c r="B18" s="41">
        <v>287.953</v>
      </c>
      <c r="C18" s="41"/>
      <c r="D18" s="41">
        <v>287.953</v>
      </c>
      <c r="E18" s="41">
        <v>15.4</v>
      </c>
      <c r="F18" s="3"/>
      <c r="G18" s="23"/>
      <c r="H18" s="23"/>
      <c r="I18" s="23"/>
    </row>
    <row r="19" spans="1:9" ht="12.75">
      <c r="A19" s="45" t="s">
        <v>26</v>
      </c>
      <c r="B19" s="41">
        <v>245.4</v>
      </c>
      <c r="C19" s="41">
        <v>0.6</v>
      </c>
      <c r="D19" s="41">
        <v>244.8</v>
      </c>
      <c r="E19" s="41">
        <v>3.2</v>
      </c>
      <c r="F19" s="3"/>
      <c r="G19" s="23"/>
      <c r="H19" s="23"/>
      <c r="I19" s="23"/>
    </row>
    <row r="20" spans="1:9" ht="12.75">
      <c r="A20" s="45" t="s">
        <v>27</v>
      </c>
      <c r="B20" s="41">
        <v>401.4</v>
      </c>
      <c r="C20" s="41"/>
      <c r="D20" s="41">
        <v>401.4</v>
      </c>
      <c r="E20" s="41"/>
      <c r="F20" s="3"/>
      <c r="G20" s="23"/>
      <c r="H20" s="23"/>
      <c r="I20" s="23"/>
    </row>
    <row r="21" spans="1:9" ht="12.75">
      <c r="A21" s="45" t="s">
        <v>28</v>
      </c>
      <c r="B21" s="41">
        <v>78.585</v>
      </c>
      <c r="C21" s="41"/>
      <c r="D21" s="41">
        <v>78.585</v>
      </c>
      <c r="E21" s="41">
        <v>23.6</v>
      </c>
      <c r="F21" s="3"/>
      <c r="G21" s="23"/>
      <c r="H21" s="23"/>
      <c r="I21" s="23"/>
    </row>
    <row r="22" spans="1:9" ht="12.75">
      <c r="A22" s="45" t="s">
        <v>29</v>
      </c>
      <c r="B22" s="41">
        <v>26</v>
      </c>
      <c r="C22" s="41"/>
      <c r="D22" s="41">
        <v>26</v>
      </c>
      <c r="E22" s="41">
        <v>2</v>
      </c>
      <c r="F22" s="3"/>
      <c r="G22" s="23"/>
      <c r="H22" s="23"/>
      <c r="I22" s="23"/>
    </row>
    <row r="23" spans="1:9" ht="12.75">
      <c r="A23" s="45" t="s">
        <v>30</v>
      </c>
      <c r="B23" s="41">
        <v>48</v>
      </c>
      <c r="C23" s="41"/>
      <c r="D23" s="41">
        <v>48</v>
      </c>
      <c r="E23" s="41">
        <v>33.9</v>
      </c>
      <c r="F23" s="3"/>
      <c r="G23" s="23"/>
      <c r="H23" s="23"/>
      <c r="I23" s="23"/>
    </row>
    <row r="24" spans="1:9" ht="12.75">
      <c r="A24" s="45" t="s">
        <v>31</v>
      </c>
      <c r="B24" s="41">
        <v>140.889</v>
      </c>
      <c r="C24" s="41"/>
      <c r="D24" s="41">
        <v>140.889</v>
      </c>
      <c r="E24" s="41">
        <v>29.7</v>
      </c>
      <c r="F24" s="3"/>
      <c r="G24" s="23"/>
      <c r="H24" s="23"/>
      <c r="I24" s="23"/>
    </row>
    <row r="25" spans="1:9" ht="12.75">
      <c r="A25" s="45" t="s">
        <v>32</v>
      </c>
      <c r="B25" s="41">
        <v>214.02</v>
      </c>
      <c r="C25" s="41">
        <v>0.85</v>
      </c>
      <c r="D25" s="41">
        <v>213.17</v>
      </c>
      <c r="E25" s="41">
        <v>48.2</v>
      </c>
      <c r="F25" s="3"/>
      <c r="G25" s="23"/>
      <c r="H25" s="23"/>
      <c r="I25" s="23"/>
    </row>
    <row r="26" spans="1:9" ht="12.75">
      <c r="A26" s="45" t="s">
        <v>33</v>
      </c>
      <c r="B26" s="41">
        <v>37.9</v>
      </c>
      <c r="C26" s="41"/>
      <c r="D26" s="41">
        <v>37.9</v>
      </c>
      <c r="E26" s="41"/>
      <c r="F26" s="3"/>
      <c r="G26" s="23"/>
      <c r="H26" s="23"/>
      <c r="I26" s="23"/>
    </row>
    <row r="27" spans="1:9" ht="12.75">
      <c r="A27" s="45" t="s">
        <v>34</v>
      </c>
      <c r="B27" s="41">
        <v>424.2</v>
      </c>
      <c r="C27" s="41"/>
      <c r="D27" s="41">
        <v>424.2</v>
      </c>
      <c r="E27" s="41"/>
      <c r="F27" s="3"/>
      <c r="G27" s="23"/>
      <c r="H27" s="23"/>
      <c r="I27" s="23"/>
    </row>
    <row r="28" spans="1:9" ht="12.75">
      <c r="A28" s="45" t="s">
        <v>35</v>
      </c>
      <c r="B28" s="41">
        <v>8.969</v>
      </c>
      <c r="C28" s="41">
        <v>1.9689999999999999</v>
      </c>
      <c r="D28" s="41">
        <v>7</v>
      </c>
      <c r="E28" s="41"/>
      <c r="F28" s="3"/>
      <c r="G28" s="23"/>
      <c r="H28" s="23"/>
      <c r="I28" s="23"/>
    </row>
    <row r="29" spans="1:9" ht="12.75">
      <c r="A29" s="45" t="s">
        <v>36</v>
      </c>
      <c r="B29" s="41">
        <v>973.024</v>
      </c>
      <c r="C29" s="41">
        <v>68.8</v>
      </c>
      <c r="D29" s="41">
        <v>904.224</v>
      </c>
      <c r="E29" s="41">
        <v>14.95</v>
      </c>
      <c r="F29" s="3"/>
      <c r="G29" s="23"/>
      <c r="H29" s="23"/>
      <c r="I29" s="23"/>
    </row>
    <row r="30" spans="1:9" ht="12.75">
      <c r="A30" s="45" t="s">
        <v>37</v>
      </c>
      <c r="B30" s="41">
        <v>45.9</v>
      </c>
      <c r="C30" s="41"/>
      <c r="D30" s="41">
        <v>45.9</v>
      </c>
      <c r="E30" s="41">
        <v>10.4</v>
      </c>
      <c r="F30" s="3"/>
      <c r="G30" s="23"/>
      <c r="H30" s="23"/>
      <c r="I30" s="23"/>
    </row>
    <row r="31" spans="1:9" ht="12.75">
      <c r="A31" s="45" t="s">
        <v>38</v>
      </c>
      <c r="B31" s="41">
        <v>40.55</v>
      </c>
      <c r="C31" s="41"/>
      <c r="D31" s="41">
        <v>40.55</v>
      </c>
      <c r="E31" s="41">
        <v>12.6</v>
      </c>
      <c r="F31" s="3"/>
      <c r="G31" s="23"/>
      <c r="H31" s="23"/>
      <c r="I31" s="23"/>
    </row>
    <row r="32" spans="1:9" ht="12.75">
      <c r="A32" s="45" t="s">
        <v>39</v>
      </c>
      <c r="B32" s="41">
        <v>214.126</v>
      </c>
      <c r="C32" s="41"/>
      <c r="D32" s="41">
        <v>214.126</v>
      </c>
      <c r="E32" s="41">
        <v>199.225</v>
      </c>
      <c r="F32" s="3"/>
      <c r="G32" s="23"/>
      <c r="H32" s="23"/>
      <c r="I32" s="23"/>
    </row>
    <row r="33" spans="1:9" ht="12.75">
      <c r="A33" s="45" t="s">
        <v>40</v>
      </c>
      <c r="B33" s="41">
        <v>64.9</v>
      </c>
      <c r="C33" s="41"/>
      <c r="D33" s="41">
        <v>64.9</v>
      </c>
      <c r="E33" s="41">
        <v>40.3</v>
      </c>
      <c r="F33" s="3"/>
      <c r="G33" s="23"/>
      <c r="H33" s="23"/>
      <c r="I33" s="23"/>
    </row>
    <row r="34" spans="1:9" ht="12.75">
      <c r="A34" s="45" t="s">
        <v>41</v>
      </c>
      <c r="B34" s="41">
        <v>224.595</v>
      </c>
      <c r="C34" s="41"/>
      <c r="D34" s="41">
        <v>224.595</v>
      </c>
      <c r="E34" s="41">
        <v>10.5</v>
      </c>
      <c r="F34" s="3"/>
      <c r="G34" s="23"/>
      <c r="H34" s="23"/>
      <c r="I34" s="23"/>
    </row>
    <row r="35" spans="1:9" ht="12.75">
      <c r="A35" s="45" t="s">
        <v>42</v>
      </c>
      <c r="B35" s="41">
        <v>51.6</v>
      </c>
      <c r="C35" s="41">
        <v>1.2</v>
      </c>
      <c r="D35" s="41">
        <v>50.4</v>
      </c>
      <c r="E35" s="41">
        <v>11</v>
      </c>
      <c r="F35" s="3"/>
      <c r="G35" s="23"/>
      <c r="H35" s="23"/>
      <c r="I35" s="23"/>
    </row>
    <row r="36" spans="1:9" ht="12.75">
      <c r="A36" s="45" t="s">
        <v>43</v>
      </c>
      <c r="B36" s="41"/>
      <c r="C36" s="41"/>
      <c r="D36" s="41"/>
      <c r="E36" s="41"/>
      <c r="F36" s="3"/>
      <c r="G36" s="23"/>
      <c r="H36" s="23"/>
      <c r="I36" s="23"/>
    </row>
    <row r="37" spans="1:9" ht="12.75">
      <c r="A37" s="45" t="s">
        <v>44</v>
      </c>
      <c r="B37" s="41">
        <v>43</v>
      </c>
      <c r="C37" s="41"/>
      <c r="D37" s="41">
        <v>43</v>
      </c>
      <c r="E37" s="41">
        <v>8</v>
      </c>
      <c r="F37" s="3"/>
      <c r="G37" s="23"/>
      <c r="H37" s="23"/>
      <c r="I37" s="23"/>
    </row>
    <row r="38" spans="1:9" ht="12.75">
      <c r="A38" s="45" t="s">
        <v>45</v>
      </c>
      <c r="B38" s="41">
        <v>45667.228</v>
      </c>
      <c r="C38" s="41">
        <v>17.238</v>
      </c>
      <c r="D38" s="41">
        <v>45649.99</v>
      </c>
      <c r="E38" s="41"/>
      <c r="F38" s="3"/>
      <c r="G38" s="23"/>
      <c r="H38" s="23"/>
      <c r="I38" s="23"/>
    </row>
    <row r="39" spans="1:9" ht="12.75">
      <c r="A39" s="45" t="s">
        <v>46</v>
      </c>
      <c r="B39" s="41">
        <v>379.626</v>
      </c>
      <c r="C39" s="41">
        <v>22.326</v>
      </c>
      <c r="D39" s="41">
        <v>357.3</v>
      </c>
      <c r="E39" s="41"/>
      <c r="F39" s="3"/>
      <c r="G39" s="23"/>
      <c r="H39" s="23"/>
      <c r="I39" s="23"/>
    </row>
    <row r="40" spans="1:9" ht="12.75">
      <c r="A40" s="45" t="s">
        <v>47</v>
      </c>
      <c r="B40" s="41">
        <v>23.727</v>
      </c>
      <c r="C40" s="41"/>
      <c r="D40" s="41">
        <v>23.727</v>
      </c>
      <c r="E40" s="41">
        <v>6.638</v>
      </c>
      <c r="F40" s="3"/>
      <c r="G40" s="23"/>
      <c r="H40" s="23"/>
      <c r="I40" s="23"/>
    </row>
    <row r="41" spans="1:9" ht="12.75">
      <c r="A41" s="86"/>
      <c r="B41" s="41"/>
      <c r="C41" s="41"/>
      <c r="D41" s="41"/>
      <c r="E41" s="41"/>
      <c r="F41" s="3"/>
      <c r="G41" s="23"/>
      <c r="H41" s="23"/>
      <c r="I41" s="23"/>
    </row>
    <row r="42" spans="1:9" ht="12.75">
      <c r="A42" s="71"/>
      <c r="B42" s="41"/>
      <c r="C42" s="41"/>
      <c r="D42" s="41"/>
      <c r="E42" s="41"/>
      <c r="F42" s="3"/>
      <c r="G42" s="23"/>
      <c r="H42" s="23"/>
      <c r="I42" s="23"/>
    </row>
    <row r="43" spans="1:9" ht="12.75">
      <c r="A43" s="86" t="s">
        <v>48</v>
      </c>
      <c r="B43" s="80">
        <v>273.7635</v>
      </c>
      <c r="C43" s="80"/>
      <c r="D43" s="80">
        <v>273.7635</v>
      </c>
      <c r="E43" s="80">
        <v>121.0515</v>
      </c>
      <c r="F43" s="3"/>
      <c r="G43" s="23"/>
      <c r="H43" s="23"/>
      <c r="I43" s="23"/>
    </row>
    <row r="44" spans="1:9" ht="12.75">
      <c r="A44" s="45"/>
      <c r="B44" s="41"/>
      <c r="C44" s="41"/>
      <c r="D44" s="41"/>
      <c r="E44" s="41"/>
      <c r="F44" s="3"/>
      <c r="G44" s="23"/>
      <c r="H44" s="23"/>
      <c r="I44" s="23"/>
    </row>
    <row r="45" spans="1:9" ht="12.75">
      <c r="A45" s="45" t="s">
        <v>49</v>
      </c>
      <c r="B45" s="41">
        <v>10.483</v>
      </c>
      <c r="C45" s="41"/>
      <c r="D45" s="41">
        <v>10.483</v>
      </c>
      <c r="E45" s="41">
        <v>6.775</v>
      </c>
      <c r="F45" s="3"/>
      <c r="G45" s="23"/>
      <c r="H45" s="23"/>
      <c r="I45" s="23"/>
    </row>
    <row r="46" spans="1:9" ht="12.75">
      <c r="A46" s="45" t="s">
        <v>50</v>
      </c>
      <c r="B46" s="41">
        <v>61.347</v>
      </c>
      <c r="C46" s="41"/>
      <c r="D46" s="41">
        <v>61.347</v>
      </c>
      <c r="E46" s="41">
        <v>56.5</v>
      </c>
      <c r="F46" s="3"/>
      <c r="G46" s="23"/>
      <c r="H46" s="23"/>
      <c r="I46" s="23"/>
    </row>
    <row r="47" spans="1:9" ht="12.75">
      <c r="A47" s="45" t="s">
        <v>51</v>
      </c>
      <c r="B47" s="41">
        <v>39.583</v>
      </c>
      <c r="C47" s="41"/>
      <c r="D47" s="41">
        <v>39.583</v>
      </c>
      <c r="E47" s="41">
        <v>1.5</v>
      </c>
      <c r="F47" s="3"/>
      <c r="G47" s="23"/>
      <c r="H47" s="23"/>
      <c r="I47" s="23"/>
    </row>
    <row r="48" spans="1:9" ht="12.75">
      <c r="A48" s="45" t="s">
        <v>52</v>
      </c>
      <c r="B48" s="41">
        <v>112.16550000000001</v>
      </c>
      <c r="C48" s="41"/>
      <c r="D48" s="41">
        <v>112.16550000000001</v>
      </c>
      <c r="E48" s="41">
        <v>6.4475</v>
      </c>
      <c r="F48" s="3"/>
      <c r="G48" s="23"/>
      <c r="H48" s="23"/>
      <c r="I48" s="23"/>
    </row>
    <row r="49" spans="1:9" ht="12.75">
      <c r="A49" s="45" t="s">
        <v>53</v>
      </c>
      <c r="B49" s="41">
        <v>50.185</v>
      </c>
      <c r="C49" s="41"/>
      <c r="D49" s="41">
        <v>50.185</v>
      </c>
      <c r="E49" s="41">
        <v>49.829</v>
      </c>
      <c r="F49" s="3"/>
      <c r="G49" s="23"/>
      <c r="H49" s="23"/>
      <c r="I49" s="23"/>
    </row>
    <row r="50" spans="2:9" ht="12.75">
      <c r="B50" s="41"/>
      <c r="C50" s="41"/>
      <c r="D50" s="41"/>
      <c r="E50" s="41"/>
      <c r="F50" s="3"/>
      <c r="G50" s="23"/>
      <c r="H50" s="23"/>
      <c r="I50" s="23"/>
    </row>
    <row r="51" spans="1:9" ht="12.75">
      <c r="A51" s="45"/>
      <c r="B51" s="41"/>
      <c r="C51" s="41"/>
      <c r="D51" s="41"/>
      <c r="E51" s="41"/>
      <c r="F51" s="3"/>
      <c r="G51" s="23"/>
      <c r="H51" s="23"/>
      <c r="I51" s="23"/>
    </row>
    <row r="52" spans="1:9" ht="12.75">
      <c r="A52" s="80" t="s">
        <v>54</v>
      </c>
      <c r="B52" s="80">
        <v>209927.83599999995</v>
      </c>
      <c r="C52" s="80">
        <v>1285.268</v>
      </c>
      <c r="D52" s="80">
        <v>208642.568</v>
      </c>
      <c r="E52" s="80">
        <v>8520.487</v>
      </c>
      <c r="F52" s="3"/>
      <c r="G52" s="23"/>
      <c r="H52" s="23"/>
      <c r="I52" s="23"/>
    </row>
    <row r="53" spans="1:9" ht="12.75">
      <c r="A53" s="41"/>
      <c r="B53" s="41"/>
      <c r="C53" s="41"/>
      <c r="D53" s="41"/>
      <c r="E53" s="41"/>
      <c r="F53" s="3"/>
      <c r="G53" s="23"/>
      <c r="H53" s="23"/>
      <c r="I53" s="23"/>
    </row>
    <row r="54" spans="1:9" ht="12.75">
      <c r="A54" s="41" t="s">
        <v>55</v>
      </c>
      <c r="B54" s="41">
        <v>6.8</v>
      </c>
      <c r="C54" s="41"/>
      <c r="D54" s="41">
        <v>6.8</v>
      </c>
      <c r="E54" s="41" t="s">
        <v>304</v>
      </c>
      <c r="F54" s="3"/>
      <c r="G54" s="23"/>
      <c r="H54" s="23"/>
      <c r="I54" s="23"/>
    </row>
    <row r="55" spans="1:9" ht="12.75">
      <c r="A55" s="41" t="s">
        <v>56</v>
      </c>
      <c r="B55" s="41">
        <v>202.548</v>
      </c>
      <c r="C55" s="41"/>
      <c r="D55" s="41">
        <v>202.548</v>
      </c>
      <c r="E55" s="41">
        <v>5.548</v>
      </c>
      <c r="F55" s="3"/>
      <c r="G55" s="23"/>
      <c r="H55" s="23"/>
      <c r="I55" s="23"/>
    </row>
    <row r="56" spans="1:9" ht="12.75">
      <c r="A56" s="41" t="s">
        <v>57</v>
      </c>
      <c r="B56" s="41">
        <v>21.8</v>
      </c>
      <c r="C56" s="41"/>
      <c r="D56" s="41">
        <v>21.8</v>
      </c>
      <c r="E56" s="41"/>
      <c r="F56" s="3"/>
      <c r="G56" s="23"/>
      <c r="H56" s="23"/>
      <c r="I56" s="23"/>
    </row>
    <row r="57" spans="1:9" ht="12.75">
      <c r="A57" s="41" t="s">
        <v>58</v>
      </c>
      <c r="B57" s="41">
        <v>12</v>
      </c>
      <c r="C57" s="41"/>
      <c r="D57" s="41">
        <v>12</v>
      </c>
      <c r="E57" s="41" t="s">
        <v>304</v>
      </c>
      <c r="F57" s="3"/>
      <c r="G57" s="23"/>
      <c r="H57" s="23"/>
      <c r="I57" s="23"/>
    </row>
    <row r="58" spans="1:9" ht="12.75">
      <c r="A58" s="41" t="s">
        <v>59</v>
      </c>
      <c r="B58" s="41">
        <v>26805.164</v>
      </c>
      <c r="C58" s="41"/>
      <c r="D58" s="41">
        <v>26805.164</v>
      </c>
      <c r="E58" s="41">
        <v>0.4</v>
      </c>
      <c r="F58" s="3"/>
      <c r="G58" s="23"/>
      <c r="H58" s="23"/>
      <c r="I58" s="23"/>
    </row>
    <row r="59" spans="1:9" ht="12.75">
      <c r="A59" s="41" t="s">
        <v>60</v>
      </c>
      <c r="B59" s="41">
        <v>31.137</v>
      </c>
      <c r="C59" s="41"/>
      <c r="D59" s="41">
        <v>31.137</v>
      </c>
      <c r="E59" s="41">
        <v>22</v>
      </c>
      <c r="F59" s="3"/>
      <c r="G59" s="23"/>
      <c r="H59" s="23"/>
      <c r="I59" s="23"/>
    </row>
    <row r="60" spans="1:9" ht="12.75">
      <c r="A60" s="41" t="s">
        <v>61</v>
      </c>
      <c r="B60" s="41">
        <v>19.24</v>
      </c>
      <c r="C60" s="41">
        <v>2.7</v>
      </c>
      <c r="D60" s="41">
        <v>16.54</v>
      </c>
      <c r="E60" s="41">
        <v>6.54</v>
      </c>
      <c r="F60" s="3"/>
      <c r="G60" s="23"/>
      <c r="H60" s="23"/>
      <c r="I60" s="23"/>
    </row>
    <row r="61" spans="1:9" ht="12.75">
      <c r="A61" s="41" t="s">
        <v>62</v>
      </c>
      <c r="B61" s="41">
        <v>63.55</v>
      </c>
      <c r="C61" s="41">
        <v>20</v>
      </c>
      <c r="D61" s="41">
        <v>43.55</v>
      </c>
      <c r="E61" s="41" t="s">
        <v>304</v>
      </c>
      <c r="F61" s="3"/>
      <c r="G61" s="23"/>
      <c r="H61" s="23"/>
      <c r="I61" s="23"/>
    </row>
    <row r="62" spans="1:9" ht="12.75">
      <c r="A62" s="41" t="s">
        <v>63</v>
      </c>
      <c r="B62" s="41">
        <v>1462</v>
      </c>
      <c r="C62" s="41"/>
      <c r="D62" s="41">
        <v>1462</v>
      </c>
      <c r="E62" s="41" t="s">
        <v>304</v>
      </c>
      <c r="F62" s="3"/>
      <c r="G62" s="23"/>
      <c r="H62" s="23"/>
      <c r="I62" s="23"/>
    </row>
    <row r="63" spans="1:9" ht="12.75">
      <c r="A63" s="41" t="s">
        <v>64</v>
      </c>
      <c r="B63" s="41">
        <v>9900.398</v>
      </c>
      <c r="C63" s="41">
        <v>1105</v>
      </c>
      <c r="D63" s="41">
        <v>8795.398</v>
      </c>
      <c r="E63" s="41">
        <v>8440.588</v>
      </c>
      <c r="F63" s="3"/>
      <c r="G63" s="23"/>
      <c r="H63" s="23"/>
      <c r="I63" s="23"/>
    </row>
    <row r="64" spans="1:9" ht="12.75">
      <c r="A64" s="41" t="s">
        <v>65</v>
      </c>
      <c r="B64" s="41">
        <v>8566.297999999999</v>
      </c>
      <c r="C64" s="41">
        <v>1105</v>
      </c>
      <c r="D64" s="41">
        <v>7461.298</v>
      </c>
      <c r="E64" s="41">
        <v>7447</v>
      </c>
      <c r="F64" s="3"/>
      <c r="G64" s="23"/>
      <c r="H64" s="23"/>
      <c r="I64" s="23"/>
    </row>
    <row r="65" spans="1:9" ht="12.75">
      <c r="A65" s="41" t="s">
        <v>66</v>
      </c>
      <c r="B65" s="41">
        <v>1229.4009999999998</v>
      </c>
      <c r="C65" s="41"/>
      <c r="D65" s="41">
        <v>1229.4009999999998</v>
      </c>
      <c r="E65" s="41">
        <v>974.401</v>
      </c>
      <c r="F65" s="3"/>
      <c r="G65" s="23"/>
      <c r="H65" s="23"/>
      <c r="I65" s="23"/>
    </row>
    <row r="66" spans="1:9" ht="12.75">
      <c r="A66" s="41" t="s">
        <v>67</v>
      </c>
      <c r="B66" s="41">
        <v>0.5</v>
      </c>
      <c r="C66" s="41"/>
      <c r="D66" s="41">
        <v>0.5</v>
      </c>
      <c r="E66" s="41" t="s">
        <v>304</v>
      </c>
      <c r="F66" s="3"/>
      <c r="G66" s="23"/>
      <c r="H66" s="23"/>
      <c r="I66" s="23"/>
    </row>
    <row r="67" spans="1:9" ht="12.75">
      <c r="A67" s="41" t="s">
        <v>68</v>
      </c>
      <c r="B67" s="41">
        <v>19.187</v>
      </c>
      <c r="C67" s="41"/>
      <c r="D67" s="41">
        <v>19.187</v>
      </c>
      <c r="E67" s="41">
        <v>19.187</v>
      </c>
      <c r="F67" s="3"/>
      <c r="G67" s="23"/>
      <c r="H67" s="23"/>
      <c r="I67" s="23"/>
    </row>
    <row r="68" spans="1:9" ht="12.75">
      <c r="A68" s="41" t="s">
        <v>69</v>
      </c>
      <c r="B68" s="41">
        <v>85.012</v>
      </c>
      <c r="C68" s="41"/>
      <c r="D68" s="41">
        <v>85.012</v>
      </c>
      <c r="E68" s="41" t="s">
        <v>304</v>
      </c>
      <c r="F68" s="3"/>
      <c r="G68" s="23"/>
      <c r="H68" s="23"/>
      <c r="I68" s="23"/>
    </row>
    <row r="69" spans="1:9" ht="12.75">
      <c r="A69" s="41" t="s">
        <v>70</v>
      </c>
      <c r="B69" s="41" t="s">
        <v>304</v>
      </c>
      <c r="C69" s="41"/>
      <c r="D69" s="41" t="s">
        <v>304</v>
      </c>
      <c r="E69" s="41" t="s">
        <v>304</v>
      </c>
      <c r="F69" s="3"/>
      <c r="G69" s="23"/>
      <c r="H69" s="23"/>
      <c r="I69" s="23"/>
    </row>
    <row r="70" spans="1:9" ht="12.75">
      <c r="A70" s="41" t="s">
        <v>71</v>
      </c>
      <c r="B70" s="41"/>
      <c r="C70" s="41"/>
      <c r="D70" s="41"/>
      <c r="E70" s="41" t="s">
        <v>304</v>
      </c>
      <c r="F70" s="3"/>
      <c r="G70" s="23"/>
      <c r="H70" s="23"/>
      <c r="I70" s="23"/>
    </row>
    <row r="71" spans="1:9" ht="12.75">
      <c r="A71" s="41" t="s">
        <v>72</v>
      </c>
      <c r="B71" s="41"/>
      <c r="C71" s="41"/>
      <c r="D71" s="41"/>
      <c r="E71" s="41"/>
      <c r="F71" s="3"/>
      <c r="G71" s="23"/>
      <c r="H71" s="23"/>
      <c r="I71" s="23"/>
    </row>
    <row r="72" spans="1:9" ht="12.75">
      <c r="A72" s="41" t="s">
        <v>73</v>
      </c>
      <c r="B72" s="41"/>
      <c r="C72" s="41"/>
      <c r="D72" s="41"/>
      <c r="E72" s="41"/>
      <c r="F72" s="3"/>
      <c r="G72" s="23"/>
      <c r="H72" s="23"/>
      <c r="I72" s="23"/>
    </row>
    <row r="73" spans="1:9" ht="12.75">
      <c r="A73" s="41" t="s">
        <v>74</v>
      </c>
      <c r="B73" s="41">
        <v>1.8</v>
      </c>
      <c r="C73" s="41"/>
      <c r="D73" s="41">
        <v>1.8</v>
      </c>
      <c r="E73" s="41">
        <v>1.8</v>
      </c>
      <c r="F73" s="3"/>
      <c r="G73" s="23"/>
      <c r="H73" s="23"/>
      <c r="I73" s="23"/>
    </row>
    <row r="74" spans="1:9" ht="12.75">
      <c r="A74" s="41" t="s">
        <v>75</v>
      </c>
      <c r="B74" s="41">
        <v>30.208</v>
      </c>
      <c r="C74" s="41"/>
      <c r="D74" s="41">
        <v>30.208</v>
      </c>
      <c r="E74" s="41">
        <v>6.332</v>
      </c>
      <c r="F74" s="3"/>
      <c r="G74" s="23"/>
      <c r="H74" s="23"/>
      <c r="I74" s="23"/>
    </row>
    <row r="75" spans="1:9" ht="12.75">
      <c r="A75" s="41" t="s">
        <v>76</v>
      </c>
      <c r="B75" s="41">
        <v>50122</v>
      </c>
      <c r="C75" s="41"/>
      <c r="D75" s="41">
        <v>50122</v>
      </c>
      <c r="E75" s="41"/>
      <c r="F75" s="3"/>
      <c r="G75" s="23"/>
      <c r="H75" s="23"/>
      <c r="I75" s="23"/>
    </row>
    <row r="76" spans="1:9" ht="12.75">
      <c r="A76" s="41" t="s">
        <v>77</v>
      </c>
      <c r="B76" s="41">
        <v>68144.27</v>
      </c>
      <c r="C76" s="41"/>
      <c r="D76" s="41">
        <v>68144.27</v>
      </c>
      <c r="E76" s="41">
        <v>27.27</v>
      </c>
      <c r="F76" s="3"/>
      <c r="G76" s="23"/>
      <c r="H76" s="23"/>
      <c r="I76" s="23"/>
    </row>
    <row r="77" spans="1:9" ht="12.75">
      <c r="A77" s="41" t="s">
        <v>78</v>
      </c>
      <c r="B77" s="41">
        <v>11725.908</v>
      </c>
      <c r="C77" s="41">
        <v>21.28</v>
      </c>
      <c r="D77" s="41">
        <v>11704.628</v>
      </c>
      <c r="E77" s="41">
        <v>6.328</v>
      </c>
      <c r="F77" s="3"/>
      <c r="G77" s="23"/>
      <c r="H77" s="23"/>
      <c r="I77" s="23"/>
    </row>
    <row r="78" spans="1:9" ht="12.75">
      <c r="A78" s="41" t="s">
        <v>79</v>
      </c>
      <c r="B78" s="41">
        <v>2.361</v>
      </c>
      <c r="C78" s="41"/>
      <c r="D78" s="41">
        <v>2.361</v>
      </c>
      <c r="E78" s="41">
        <v>2.281</v>
      </c>
      <c r="F78" s="3"/>
      <c r="G78" s="23"/>
      <c r="H78" s="23"/>
      <c r="I78" s="23"/>
    </row>
    <row r="79" spans="1:9" ht="12.75">
      <c r="A79" s="41" t="s">
        <v>80</v>
      </c>
      <c r="B79" s="41">
        <v>433.9</v>
      </c>
      <c r="C79" s="41"/>
      <c r="D79" s="41">
        <v>433.9</v>
      </c>
      <c r="E79" s="41"/>
      <c r="F79" s="3"/>
      <c r="G79" s="23"/>
      <c r="H79" s="23"/>
      <c r="I79" s="23"/>
    </row>
    <row r="80" spans="1:9" ht="12.75">
      <c r="A80" s="41" t="s">
        <v>81</v>
      </c>
      <c r="B80" s="41">
        <v>1750.888</v>
      </c>
      <c r="C80" s="41">
        <v>136.288</v>
      </c>
      <c r="D80" s="41">
        <v>1614.6</v>
      </c>
      <c r="E80" s="41" t="s">
        <v>304</v>
      </c>
      <c r="F80" s="3"/>
      <c r="G80" s="23"/>
      <c r="H80" s="23"/>
      <c r="I80" s="23"/>
    </row>
    <row r="81" spans="1:9" ht="12.75">
      <c r="A81" s="41" t="s">
        <v>82</v>
      </c>
      <c r="B81" s="41">
        <v>174.82</v>
      </c>
      <c r="C81" s="41"/>
      <c r="D81" s="41">
        <v>174.82</v>
      </c>
      <c r="E81" s="41"/>
      <c r="F81" s="3"/>
      <c r="G81" s="23"/>
      <c r="H81" s="23"/>
      <c r="I81" s="23"/>
    </row>
    <row r="82" spans="1:9" ht="12.75">
      <c r="A82" s="41" t="s">
        <v>83</v>
      </c>
      <c r="B82" s="41">
        <v>20797.185</v>
      </c>
      <c r="C82" s="41"/>
      <c r="D82" s="41">
        <v>20797.185</v>
      </c>
      <c r="E82" s="41" t="s">
        <v>304</v>
      </c>
      <c r="F82" s="3"/>
      <c r="G82" s="23"/>
      <c r="H82" s="23"/>
      <c r="I82" s="23"/>
    </row>
    <row r="83" spans="1:9" ht="12.75">
      <c r="A83" s="41" t="s">
        <v>84</v>
      </c>
      <c r="B83" s="41">
        <v>25.7</v>
      </c>
      <c r="C83" s="41"/>
      <c r="D83" s="41">
        <v>25.7</v>
      </c>
      <c r="E83" s="41"/>
      <c r="F83" s="3"/>
      <c r="G83" s="23"/>
      <c r="H83" s="23"/>
      <c r="I83" s="23"/>
    </row>
    <row r="84" spans="1:9" ht="12.75">
      <c r="A84" s="41" t="s">
        <v>85</v>
      </c>
      <c r="B84" s="41">
        <v>18194.158999999996</v>
      </c>
      <c r="C84" s="41"/>
      <c r="D84" s="41">
        <v>18194.158999999996</v>
      </c>
      <c r="E84" s="41">
        <v>1.4</v>
      </c>
      <c r="F84" s="3"/>
      <c r="G84" s="23"/>
      <c r="H84" s="23"/>
      <c r="I84" s="23"/>
    </row>
    <row r="85" spans="1:9" ht="12.75">
      <c r="A85" s="41"/>
      <c r="B85" s="41"/>
      <c r="C85" s="41"/>
      <c r="D85" s="41"/>
      <c r="E85" s="41"/>
      <c r="F85" s="3"/>
      <c r="G85" s="23"/>
      <c r="H85" s="23"/>
      <c r="I85" s="23"/>
    </row>
    <row r="86" spans="1:9" ht="12.75">
      <c r="A86" s="45"/>
      <c r="B86" s="41"/>
      <c r="C86" s="41"/>
      <c r="D86" s="41"/>
      <c r="E86" s="41"/>
      <c r="F86" s="3"/>
      <c r="G86" s="23"/>
      <c r="H86" s="23"/>
      <c r="I86" s="23"/>
    </row>
    <row r="87" spans="1:9" ht="12.75">
      <c r="A87" s="86" t="s">
        <v>86</v>
      </c>
      <c r="B87" s="80">
        <v>1193.847</v>
      </c>
      <c r="C87" s="80">
        <v>13.539000000000001</v>
      </c>
      <c r="D87" s="80">
        <v>1180.308</v>
      </c>
      <c r="E87" s="80">
        <v>168.263</v>
      </c>
      <c r="F87" s="3"/>
      <c r="G87" s="23"/>
      <c r="H87" s="23"/>
      <c r="I87" s="23"/>
    </row>
    <row r="88" spans="1:9" ht="12.75">
      <c r="A88" s="45"/>
      <c r="B88" s="41"/>
      <c r="C88" s="41"/>
      <c r="D88" s="41"/>
      <c r="E88" s="41"/>
      <c r="F88" s="3"/>
      <c r="G88" s="23"/>
      <c r="H88" s="23"/>
      <c r="I88" s="23"/>
    </row>
    <row r="89" spans="1:9" ht="12.75">
      <c r="A89" s="45" t="s">
        <v>87</v>
      </c>
      <c r="B89" s="41">
        <v>272.1</v>
      </c>
      <c r="C89" s="41"/>
      <c r="D89" s="41">
        <v>272.1</v>
      </c>
      <c r="E89" s="41"/>
      <c r="F89" s="3"/>
      <c r="G89" s="23"/>
      <c r="H89" s="23"/>
      <c r="I89" s="23"/>
    </row>
    <row r="90" spans="1:9" ht="12.75">
      <c r="A90" s="45" t="s">
        <v>88</v>
      </c>
      <c r="B90" s="41">
        <v>124.078</v>
      </c>
      <c r="C90" s="41">
        <v>11.057</v>
      </c>
      <c r="D90" s="41">
        <v>113.021</v>
      </c>
      <c r="E90" s="41">
        <v>54.198</v>
      </c>
      <c r="F90" s="3"/>
      <c r="G90" s="23"/>
      <c r="H90" s="23"/>
      <c r="I90" s="23"/>
    </row>
    <row r="91" spans="1:9" ht="12.75">
      <c r="A91" s="45" t="s">
        <v>89</v>
      </c>
      <c r="B91" s="41">
        <v>64.428</v>
      </c>
      <c r="C91" s="41"/>
      <c r="D91" s="41">
        <v>64.428</v>
      </c>
      <c r="E91" s="41">
        <v>6.335</v>
      </c>
      <c r="F91" s="3"/>
      <c r="G91" s="23"/>
      <c r="H91" s="23"/>
      <c r="I91" s="23"/>
    </row>
    <row r="92" spans="1:9" ht="12.75">
      <c r="A92" s="45" t="s">
        <v>90</v>
      </c>
      <c r="B92" s="41">
        <v>13.23</v>
      </c>
      <c r="C92" s="41"/>
      <c r="D92" s="41">
        <v>13.23</v>
      </c>
      <c r="E92" s="41">
        <v>13.23</v>
      </c>
      <c r="F92" s="3"/>
      <c r="G92" s="23"/>
      <c r="H92" s="23"/>
      <c r="I92" s="23"/>
    </row>
    <row r="93" spans="1:9" ht="12.75">
      <c r="A93" s="45" t="s">
        <v>91</v>
      </c>
      <c r="B93" s="41">
        <v>17.66</v>
      </c>
      <c r="C93" s="41"/>
      <c r="D93" s="41">
        <v>17.66</v>
      </c>
      <c r="E93" s="41"/>
      <c r="F93" s="3"/>
      <c r="G93" s="23"/>
      <c r="H93" s="23"/>
      <c r="I93" s="23"/>
    </row>
    <row r="94" spans="1:9" ht="12.75">
      <c r="A94" s="56" t="s">
        <v>92</v>
      </c>
      <c r="B94" s="41">
        <v>65.6</v>
      </c>
      <c r="C94" s="41"/>
      <c r="D94" s="41">
        <v>65.6</v>
      </c>
      <c r="E94" s="41">
        <v>45.6</v>
      </c>
      <c r="F94" s="3"/>
      <c r="G94" s="23"/>
      <c r="H94" s="23"/>
      <c r="I94" s="23"/>
    </row>
    <row r="95" spans="1:9" ht="12.75">
      <c r="A95" s="45" t="s">
        <v>93</v>
      </c>
      <c r="B95" s="41">
        <v>24.806</v>
      </c>
      <c r="C95" s="41"/>
      <c r="D95" s="41">
        <v>24.806</v>
      </c>
      <c r="E95" s="41">
        <v>6.4</v>
      </c>
      <c r="F95" s="3"/>
      <c r="G95" s="23"/>
      <c r="H95" s="23"/>
      <c r="I95" s="23"/>
    </row>
    <row r="96" spans="1:9" ht="12.75">
      <c r="A96" s="45" t="s">
        <v>94</v>
      </c>
      <c r="B96" s="41">
        <v>320</v>
      </c>
      <c r="C96" s="41"/>
      <c r="D96" s="41">
        <v>320</v>
      </c>
      <c r="E96" s="41"/>
      <c r="F96" s="3"/>
      <c r="G96" s="23"/>
      <c r="H96" s="23"/>
      <c r="I96" s="23"/>
    </row>
    <row r="97" spans="1:9" ht="12.75">
      <c r="A97" s="45" t="s">
        <v>95</v>
      </c>
      <c r="B97" s="41">
        <v>165.884</v>
      </c>
      <c r="C97" s="41">
        <v>0.912</v>
      </c>
      <c r="D97" s="41">
        <v>164.972</v>
      </c>
      <c r="E97" s="41">
        <v>33</v>
      </c>
      <c r="F97" s="3"/>
      <c r="G97" s="23"/>
      <c r="H97" s="23"/>
      <c r="I97" s="23"/>
    </row>
    <row r="98" spans="1:9" ht="12.75">
      <c r="A98" s="45" t="s">
        <v>96</v>
      </c>
      <c r="B98" s="41">
        <v>53.734</v>
      </c>
      <c r="C98" s="41"/>
      <c r="D98" s="41">
        <v>53.734</v>
      </c>
      <c r="E98" s="41"/>
      <c r="F98" s="3"/>
      <c r="G98" s="23"/>
      <c r="H98" s="23"/>
      <c r="I98" s="23"/>
    </row>
    <row r="99" spans="1:9" ht="12.75">
      <c r="A99" s="45" t="s">
        <v>97</v>
      </c>
      <c r="B99" s="41">
        <v>31</v>
      </c>
      <c r="C99" s="41"/>
      <c r="D99" s="41">
        <v>31</v>
      </c>
      <c r="E99" s="41">
        <v>4</v>
      </c>
      <c r="F99" s="3"/>
      <c r="G99" s="23"/>
      <c r="H99" s="23"/>
      <c r="I99" s="23"/>
    </row>
    <row r="100" spans="1:9" ht="12.75">
      <c r="A100" s="45" t="s">
        <v>98</v>
      </c>
      <c r="B100" s="41">
        <v>41.327</v>
      </c>
      <c r="C100" s="41">
        <v>1.57</v>
      </c>
      <c r="D100" s="41">
        <v>39.757</v>
      </c>
      <c r="E100" s="41">
        <v>5.5</v>
      </c>
      <c r="F100" s="3"/>
      <c r="G100" s="23"/>
      <c r="H100" s="23"/>
      <c r="I100" s="23"/>
    </row>
    <row r="101" spans="1:9" ht="12.75">
      <c r="A101" s="45"/>
      <c r="B101" s="41"/>
      <c r="C101" s="41"/>
      <c r="D101" s="41"/>
      <c r="E101" s="41"/>
      <c r="F101" s="3"/>
      <c r="G101" s="23"/>
      <c r="H101" s="23"/>
      <c r="I101" s="23"/>
    </row>
    <row r="102" spans="1:9" ht="12.75">
      <c r="A102" s="45"/>
      <c r="B102" s="41"/>
      <c r="C102" s="41"/>
      <c r="D102" s="41"/>
      <c r="E102" s="41"/>
      <c r="F102" s="3"/>
      <c r="G102" s="23"/>
      <c r="H102" s="23"/>
      <c r="I102" s="23"/>
    </row>
    <row r="103" spans="1:9" ht="12.75">
      <c r="A103" s="86" t="s">
        <v>99</v>
      </c>
      <c r="B103" s="80">
        <v>1676.6109999999999</v>
      </c>
      <c r="C103" s="80">
        <v>18.799</v>
      </c>
      <c r="D103" s="80">
        <v>1657.812</v>
      </c>
      <c r="E103" s="80">
        <v>419.214</v>
      </c>
      <c r="F103" s="3"/>
      <c r="G103" s="23"/>
      <c r="H103" s="23"/>
      <c r="I103" s="23"/>
    </row>
    <row r="104" spans="1:9" ht="12.75">
      <c r="A104" s="45"/>
      <c r="B104" s="41"/>
      <c r="C104" s="41"/>
      <c r="D104" s="41"/>
      <c r="E104" s="41"/>
      <c r="F104" s="3"/>
      <c r="G104" s="23"/>
      <c r="H104" s="23"/>
      <c r="I104" s="23"/>
    </row>
    <row r="105" spans="1:9" ht="12.75">
      <c r="A105" s="45" t="s">
        <v>100</v>
      </c>
      <c r="B105" s="41">
        <v>21.084</v>
      </c>
      <c r="C105" s="41">
        <v>1.1</v>
      </c>
      <c r="D105" s="41">
        <v>19.983999999999998</v>
      </c>
      <c r="E105" s="41">
        <v>0</v>
      </c>
      <c r="F105" s="3"/>
      <c r="G105" s="23"/>
      <c r="H105" s="23"/>
      <c r="I105" s="23"/>
    </row>
    <row r="106" spans="1:9" ht="12.75">
      <c r="A106" s="45" t="s">
        <v>101</v>
      </c>
      <c r="B106" s="41">
        <v>28.22</v>
      </c>
      <c r="C106" s="41"/>
      <c r="D106" s="41">
        <v>28.22</v>
      </c>
      <c r="E106" s="41">
        <v>23.82</v>
      </c>
      <c r="F106" s="3"/>
      <c r="G106" s="23"/>
      <c r="H106" s="23"/>
      <c r="I106" s="23"/>
    </row>
    <row r="107" spans="1:9" ht="12.75">
      <c r="A107" s="45" t="s">
        <v>102</v>
      </c>
      <c r="B107" s="41">
        <v>33.302</v>
      </c>
      <c r="C107" s="41"/>
      <c r="D107" s="41">
        <v>33.302</v>
      </c>
      <c r="E107" s="41">
        <v>26.3</v>
      </c>
      <c r="F107" s="3"/>
      <c r="G107" s="23"/>
      <c r="H107" s="23"/>
      <c r="I107" s="23"/>
    </row>
    <row r="108" spans="1:9" ht="12.75">
      <c r="A108" s="45" t="s">
        <v>103</v>
      </c>
      <c r="B108" s="41">
        <v>70.7</v>
      </c>
      <c r="C108" s="41">
        <v>3</v>
      </c>
      <c r="D108" s="41">
        <v>67.7</v>
      </c>
      <c r="E108" s="41">
        <v>67.7</v>
      </c>
      <c r="F108" s="3"/>
      <c r="G108" s="23"/>
      <c r="H108" s="23"/>
      <c r="I108" s="23"/>
    </row>
    <row r="109" spans="1:9" ht="12.75">
      <c r="A109" s="45" t="s">
        <v>104</v>
      </c>
      <c r="B109" s="41">
        <v>21</v>
      </c>
      <c r="C109" s="41"/>
      <c r="D109" s="41">
        <v>21</v>
      </c>
      <c r="E109" s="41">
        <v>4.8</v>
      </c>
      <c r="F109" s="3"/>
      <c r="G109" s="23"/>
      <c r="H109" s="23"/>
      <c r="I109" s="23"/>
    </row>
    <row r="110" spans="1:9" ht="12.75">
      <c r="A110" s="45" t="s">
        <v>105</v>
      </c>
      <c r="B110" s="41">
        <v>21.791</v>
      </c>
      <c r="C110" s="41"/>
      <c r="D110" s="41">
        <v>21.791</v>
      </c>
      <c r="E110" s="41">
        <v>8.991</v>
      </c>
      <c r="F110" s="3"/>
      <c r="G110" s="23"/>
      <c r="H110" s="23"/>
      <c r="I110" s="23"/>
    </row>
    <row r="111" spans="1:9" ht="12.75">
      <c r="A111" s="45" t="s">
        <v>106</v>
      </c>
      <c r="B111" s="41">
        <v>55.1</v>
      </c>
      <c r="C111" s="41"/>
      <c r="D111" s="41">
        <v>55.1</v>
      </c>
      <c r="E111" s="41">
        <v>5.6</v>
      </c>
      <c r="F111" s="3"/>
      <c r="G111" s="23"/>
      <c r="H111" s="23"/>
      <c r="I111" s="23"/>
    </row>
    <row r="112" spans="1:9" ht="12.75">
      <c r="A112" s="45" t="s">
        <v>107</v>
      </c>
      <c r="B112" s="41">
        <v>23.397</v>
      </c>
      <c r="C112" s="41">
        <v>5.697</v>
      </c>
      <c r="D112" s="41">
        <v>17.7</v>
      </c>
      <c r="E112" s="41">
        <v>10.6</v>
      </c>
      <c r="F112" s="3"/>
      <c r="G112" s="23"/>
      <c r="H112" s="23"/>
      <c r="I112" s="23"/>
    </row>
    <row r="113" spans="1:9" ht="12.75">
      <c r="A113" s="45" t="s">
        <v>108</v>
      </c>
      <c r="B113" s="41">
        <v>26.29</v>
      </c>
      <c r="C113" s="41">
        <v>3.04</v>
      </c>
      <c r="D113" s="41">
        <v>23.25</v>
      </c>
      <c r="E113" s="41">
        <v>21.45</v>
      </c>
      <c r="F113" s="3"/>
      <c r="G113" s="23"/>
      <c r="H113" s="23"/>
      <c r="I113" s="23"/>
    </row>
    <row r="114" spans="1:9" ht="12.75">
      <c r="A114" s="45" t="s">
        <v>109</v>
      </c>
      <c r="B114" s="41">
        <v>47.612</v>
      </c>
      <c r="C114" s="41">
        <v>0.012</v>
      </c>
      <c r="D114" s="41">
        <v>47.6</v>
      </c>
      <c r="E114" s="41">
        <v>6.6</v>
      </c>
      <c r="F114" s="3"/>
      <c r="G114" s="23"/>
      <c r="H114" s="23"/>
      <c r="I114" s="23"/>
    </row>
    <row r="115" spans="1:9" ht="12.75">
      <c r="A115" s="45" t="s">
        <v>110</v>
      </c>
      <c r="B115" s="41">
        <v>1019.8</v>
      </c>
      <c r="C115" s="41"/>
      <c r="D115" s="41">
        <v>1019.8</v>
      </c>
      <c r="E115" s="41">
        <v>0</v>
      </c>
      <c r="F115" s="3"/>
      <c r="G115" s="23"/>
      <c r="H115" s="23"/>
      <c r="I115" s="23"/>
    </row>
    <row r="116" spans="1:9" ht="12.75">
      <c r="A116" s="45" t="s">
        <v>111</v>
      </c>
      <c r="B116" s="41">
        <v>38.176</v>
      </c>
      <c r="C116" s="41">
        <v>0.85</v>
      </c>
      <c r="D116" s="41">
        <v>37.326</v>
      </c>
      <c r="E116" s="41">
        <v>27.176000000000002</v>
      </c>
      <c r="F116" s="3"/>
      <c r="G116" s="23"/>
      <c r="H116" s="23"/>
      <c r="I116" s="23"/>
    </row>
    <row r="117" spans="1:9" ht="12.75">
      <c r="A117" s="45" t="s">
        <v>112</v>
      </c>
      <c r="B117" s="41">
        <v>16.732000000000003</v>
      </c>
      <c r="C117" s="41">
        <v>1.1</v>
      </c>
      <c r="D117" s="41">
        <v>15.632000000000001</v>
      </c>
      <c r="E117" s="41">
        <v>15.632000000000001</v>
      </c>
      <c r="F117" s="3"/>
      <c r="G117" s="23"/>
      <c r="H117" s="23"/>
      <c r="I117" s="23"/>
    </row>
    <row r="118" spans="1:9" ht="12.75">
      <c r="A118" s="45" t="s">
        <v>113</v>
      </c>
      <c r="B118" s="41">
        <v>197.66</v>
      </c>
      <c r="C118" s="41"/>
      <c r="D118" s="41">
        <v>197.66</v>
      </c>
      <c r="E118" s="41">
        <v>197</v>
      </c>
      <c r="F118" s="3"/>
      <c r="G118" s="23"/>
      <c r="H118" s="23"/>
      <c r="I118" s="23"/>
    </row>
    <row r="119" spans="1:9" ht="12.75">
      <c r="A119" s="45" t="s">
        <v>114</v>
      </c>
      <c r="B119" s="41">
        <v>10.202</v>
      </c>
      <c r="C119" s="41">
        <v>4</v>
      </c>
      <c r="D119" s="41">
        <v>6.202</v>
      </c>
      <c r="E119" s="41">
        <v>0</v>
      </c>
      <c r="F119" s="3"/>
      <c r="G119" s="23"/>
      <c r="H119" s="23"/>
      <c r="I119" s="23"/>
    </row>
    <row r="120" spans="1:9" ht="12.75">
      <c r="A120" s="45" t="s">
        <v>115</v>
      </c>
      <c r="B120" s="41">
        <v>45.545</v>
      </c>
      <c r="C120" s="41"/>
      <c r="D120" s="41">
        <v>45.545</v>
      </c>
      <c r="E120" s="41">
        <v>3.545</v>
      </c>
      <c r="F120" s="3"/>
      <c r="G120" s="23"/>
      <c r="H120" s="23"/>
      <c r="I120" s="23"/>
    </row>
    <row r="121" spans="1:9" ht="12.75">
      <c r="A121" s="45"/>
      <c r="B121" s="41"/>
      <c r="C121" s="41"/>
      <c r="D121" s="41"/>
      <c r="E121" s="41"/>
      <c r="F121" s="3"/>
      <c r="G121" s="23"/>
      <c r="H121" s="23"/>
      <c r="I121" s="23"/>
    </row>
    <row r="122" spans="1:9" ht="12.75">
      <c r="A122" s="45"/>
      <c r="B122" s="41"/>
      <c r="C122" s="41"/>
      <c r="D122" s="41"/>
      <c r="E122" s="41"/>
      <c r="F122" s="3"/>
      <c r="G122" s="23"/>
      <c r="H122" s="23"/>
      <c r="I122" s="23"/>
    </row>
    <row r="123" spans="1:9" ht="12.75">
      <c r="A123" s="86" t="s">
        <v>116</v>
      </c>
      <c r="B123" s="80">
        <v>1270.8710000000003</v>
      </c>
      <c r="C123" s="80"/>
      <c r="D123" s="80">
        <v>1270.8710000000003</v>
      </c>
      <c r="E123" s="80">
        <v>151.446</v>
      </c>
      <c r="F123" s="3"/>
      <c r="G123" s="23"/>
      <c r="H123" s="23"/>
      <c r="I123" s="23"/>
    </row>
    <row r="124" spans="1:9" ht="12.75">
      <c r="A124" s="45"/>
      <c r="B124" s="41"/>
      <c r="C124" s="41"/>
      <c r="D124" s="41"/>
      <c r="E124" s="41"/>
      <c r="F124" s="3"/>
      <c r="G124" s="23"/>
      <c r="H124" s="23"/>
      <c r="I124" s="23"/>
    </row>
    <row r="125" spans="1:9" ht="12.75">
      <c r="A125" s="45" t="s">
        <v>117</v>
      </c>
      <c r="B125" s="41">
        <v>473.679</v>
      </c>
      <c r="C125" s="41"/>
      <c r="D125" s="41">
        <v>473.679</v>
      </c>
      <c r="E125" s="41">
        <v>10.5</v>
      </c>
      <c r="F125" s="3"/>
      <c r="G125" s="23"/>
      <c r="H125" s="23"/>
      <c r="I125" s="23"/>
    </row>
    <row r="126" spans="1:9" ht="12.75">
      <c r="A126" s="45" t="s">
        <v>118</v>
      </c>
      <c r="B126" s="41">
        <v>522.393</v>
      </c>
      <c r="C126" s="41"/>
      <c r="D126" s="41">
        <v>522.393</v>
      </c>
      <c r="E126" s="41">
        <v>5.658</v>
      </c>
      <c r="F126" s="3"/>
      <c r="G126" s="23"/>
      <c r="H126" s="23"/>
      <c r="I126" s="23"/>
    </row>
    <row r="127" spans="1:9" ht="12.75">
      <c r="A127" s="45" t="s">
        <v>119</v>
      </c>
      <c r="B127" s="41">
        <v>50.463</v>
      </c>
      <c r="C127" s="41"/>
      <c r="D127" s="41">
        <v>50.463</v>
      </c>
      <c r="E127" s="41">
        <v>2.026</v>
      </c>
      <c r="F127" s="3"/>
      <c r="G127" s="23"/>
      <c r="H127" s="23"/>
      <c r="I127" s="23"/>
    </row>
    <row r="128" spans="1:9" ht="12.75">
      <c r="A128" s="45" t="s">
        <v>120</v>
      </c>
      <c r="B128" s="41">
        <v>44.19</v>
      </c>
      <c r="C128" s="41"/>
      <c r="D128" s="41">
        <v>44.19</v>
      </c>
      <c r="E128" s="41">
        <v>12.96</v>
      </c>
      <c r="F128" s="3"/>
      <c r="G128" s="23"/>
      <c r="H128" s="23"/>
      <c r="I128" s="23"/>
    </row>
    <row r="129" spans="1:9" ht="12.75">
      <c r="A129" s="45" t="s">
        <v>305</v>
      </c>
      <c r="B129" s="41">
        <v>32.375</v>
      </c>
      <c r="C129" s="41"/>
      <c r="D129" s="41">
        <v>32.375</v>
      </c>
      <c r="E129" s="41">
        <v>1.145</v>
      </c>
      <c r="F129" s="3"/>
      <c r="G129" s="23"/>
      <c r="H129" s="23"/>
      <c r="I129" s="23"/>
    </row>
    <row r="130" spans="1:9" ht="12.75">
      <c r="A130" s="45" t="s">
        <v>122</v>
      </c>
      <c r="B130" s="41">
        <v>7.9</v>
      </c>
      <c r="C130" s="41"/>
      <c r="D130" s="41">
        <v>7.9</v>
      </c>
      <c r="E130" s="41">
        <v>0.095</v>
      </c>
      <c r="F130" s="3"/>
      <c r="G130" s="23"/>
      <c r="H130" s="23"/>
      <c r="I130" s="23"/>
    </row>
    <row r="131" spans="1:9" ht="12.75">
      <c r="A131" s="45" t="s">
        <v>123</v>
      </c>
      <c r="B131" s="41">
        <v>12.626</v>
      </c>
      <c r="C131" s="41"/>
      <c r="D131" s="41">
        <v>12.626</v>
      </c>
      <c r="E131" s="41">
        <v>9.755</v>
      </c>
      <c r="F131" s="3"/>
      <c r="G131" s="23"/>
      <c r="H131" s="23"/>
      <c r="I131" s="23"/>
    </row>
    <row r="132" spans="1:9" ht="12.75">
      <c r="A132" s="45" t="s">
        <v>124</v>
      </c>
      <c r="B132" s="41">
        <v>5.232</v>
      </c>
      <c r="C132" s="41"/>
      <c r="D132" s="41">
        <v>5.232</v>
      </c>
      <c r="E132" s="41">
        <v>4.479</v>
      </c>
      <c r="F132" s="3"/>
      <c r="G132" s="23"/>
      <c r="H132" s="23"/>
      <c r="I132" s="23"/>
    </row>
    <row r="133" spans="1:9" ht="12.75">
      <c r="A133" s="45" t="s">
        <v>125</v>
      </c>
      <c r="B133" s="41">
        <v>17.7</v>
      </c>
      <c r="C133" s="41"/>
      <c r="D133" s="41">
        <v>17.7</v>
      </c>
      <c r="E133" s="41">
        <v>17.7</v>
      </c>
      <c r="F133" s="3"/>
      <c r="G133" s="23"/>
      <c r="H133" s="23"/>
      <c r="I133" s="23"/>
    </row>
    <row r="134" spans="1:9" ht="12.75">
      <c r="A134" s="45" t="s">
        <v>126</v>
      </c>
      <c r="B134" s="41">
        <v>26.901000000000003</v>
      </c>
      <c r="C134" s="41"/>
      <c r="D134" s="41">
        <v>26.901000000000003</v>
      </c>
      <c r="E134" s="41">
        <v>8.422</v>
      </c>
      <c r="F134" s="3"/>
      <c r="G134" s="23"/>
      <c r="H134" s="23"/>
      <c r="I134" s="23"/>
    </row>
    <row r="135" spans="1:9" ht="12.75">
      <c r="A135" s="45" t="s">
        <v>127</v>
      </c>
      <c r="B135" s="41">
        <v>9.4</v>
      </c>
      <c r="C135" s="41"/>
      <c r="D135" s="41">
        <v>9.4</v>
      </c>
      <c r="E135" s="41">
        <v>8.3</v>
      </c>
      <c r="F135" s="3"/>
      <c r="G135" s="23"/>
      <c r="H135" s="23"/>
      <c r="I135" s="23"/>
    </row>
    <row r="136" spans="1:9" ht="12.75">
      <c r="A136" s="45" t="s">
        <v>128</v>
      </c>
      <c r="B136" s="41">
        <v>100.38700000000001</v>
      </c>
      <c r="C136" s="41"/>
      <c r="D136" s="41">
        <v>100.38700000000001</v>
      </c>
      <c r="E136" s="41">
        <v>71.551</v>
      </c>
      <c r="F136" s="3"/>
      <c r="G136" s="23"/>
      <c r="H136" s="23"/>
      <c r="I136" s="23"/>
    </row>
    <row r="137" spans="2:9" ht="12.75">
      <c r="B137" s="41"/>
      <c r="C137" s="41"/>
      <c r="D137" s="41"/>
      <c r="E137" s="41"/>
      <c r="F137" s="3"/>
      <c r="G137" s="23"/>
      <c r="H137" s="23"/>
      <c r="I137" s="23"/>
    </row>
    <row r="138" spans="2:9" ht="12.75">
      <c r="B138" s="41"/>
      <c r="C138" s="41"/>
      <c r="D138" s="41"/>
      <c r="E138" s="41"/>
      <c r="F138" s="3"/>
      <c r="G138" s="23"/>
      <c r="H138" s="23"/>
      <c r="I138" s="23"/>
    </row>
    <row r="139" spans="1:9" ht="12.75">
      <c r="A139" s="80" t="s">
        <v>129</v>
      </c>
      <c r="B139" s="80">
        <v>3795.947</v>
      </c>
      <c r="C139" s="80">
        <v>26.48</v>
      </c>
      <c r="D139" s="80">
        <v>3769.467</v>
      </c>
      <c r="E139" s="80">
        <v>283.76800000000003</v>
      </c>
      <c r="F139" s="3"/>
      <c r="G139" s="23"/>
      <c r="H139" s="23"/>
      <c r="I139" s="23"/>
    </row>
    <row r="140" spans="1:9" ht="12.75">
      <c r="A140" s="41"/>
      <c r="B140" s="41"/>
      <c r="C140" s="41"/>
      <c r="D140" s="41"/>
      <c r="E140" s="41"/>
      <c r="F140" s="3"/>
      <c r="G140" s="23"/>
      <c r="H140" s="23"/>
      <c r="I140" s="23"/>
    </row>
    <row r="141" spans="1:9" ht="12.75">
      <c r="A141" s="41" t="s">
        <v>130</v>
      </c>
      <c r="B141" s="41">
        <v>28.26</v>
      </c>
      <c r="C141" s="41"/>
      <c r="D141" s="41">
        <v>28.26</v>
      </c>
      <c r="E141" s="41"/>
      <c r="F141" s="3"/>
      <c r="G141" s="23"/>
      <c r="H141" s="23"/>
      <c r="I141" s="23"/>
    </row>
    <row r="142" spans="1:9" ht="12.75">
      <c r="A142" s="41" t="s">
        <v>131</v>
      </c>
      <c r="B142" s="41">
        <v>185.25</v>
      </c>
      <c r="C142" s="41">
        <v>0.78</v>
      </c>
      <c r="D142" s="41">
        <v>184.47</v>
      </c>
      <c r="E142" s="41">
        <v>176.1</v>
      </c>
      <c r="F142" s="3"/>
      <c r="G142" s="23"/>
      <c r="H142" s="23"/>
      <c r="I142" s="23"/>
    </row>
    <row r="143" spans="1:9" ht="12.75">
      <c r="A143" s="41" t="s">
        <v>132</v>
      </c>
      <c r="B143" s="41">
        <v>118.845</v>
      </c>
      <c r="C143" s="41">
        <v>3.66</v>
      </c>
      <c r="D143" s="41">
        <v>115.185</v>
      </c>
      <c r="E143" s="41">
        <v>4.356</v>
      </c>
      <c r="F143" s="3"/>
      <c r="G143" s="23"/>
      <c r="H143" s="23"/>
      <c r="I143" s="23"/>
    </row>
    <row r="144" spans="1:9" ht="12.75">
      <c r="A144" s="41" t="s">
        <v>306</v>
      </c>
      <c r="B144" s="41">
        <v>783.62</v>
      </c>
      <c r="C144" s="41">
        <v>16</v>
      </c>
      <c r="D144" s="41">
        <v>767.62</v>
      </c>
      <c r="E144" s="41"/>
      <c r="F144" s="3"/>
      <c r="G144" s="23"/>
      <c r="H144" s="23"/>
      <c r="I144" s="23"/>
    </row>
    <row r="145" spans="1:9" ht="12.75">
      <c r="A145" s="41" t="s">
        <v>134</v>
      </c>
      <c r="B145" s="41">
        <v>16.5</v>
      </c>
      <c r="C145" s="41">
        <v>5.4</v>
      </c>
      <c r="D145" s="41">
        <v>11.1</v>
      </c>
      <c r="E145" s="41"/>
      <c r="F145" s="3"/>
      <c r="G145" s="23"/>
      <c r="H145" s="23"/>
      <c r="I145" s="23"/>
    </row>
    <row r="146" spans="1:9" ht="12.75">
      <c r="A146" s="41" t="s">
        <v>135</v>
      </c>
      <c r="B146" s="41">
        <v>63.648</v>
      </c>
      <c r="C146" s="41"/>
      <c r="D146" s="41">
        <v>63.648</v>
      </c>
      <c r="E146" s="41">
        <v>28.4</v>
      </c>
      <c r="F146" s="3"/>
      <c r="G146" s="23"/>
      <c r="H146" s="23"/>
      <c r="I146" s="23"/>
    </row>
    <row r="147" spans="1:9" ht="12.75">
      <c r="A147" s="41" t="s">
        <v>136</v>
      </c>
      <c r="B147" s="41">
        <v>1620</v>
      </c>
      <c r="C147" s="41"/>
      <c r="D147" s="41">
        <v>1620</v>
      </c>
      <c r="E147" s="41"/>
      <c r="F147" s="3"/>
      <c r="G147" s="23"/>
      <c r="H147" s="23"/>
      <c r="I147" s="23"/>
    </row>
    <row r="148" spans="1:9" ht="12.75">
      <c r="A148" s="41" t="s">
        <v>137</v>
      </c>
      <c r="B148" s="41">
        <v>18.387</v>
      </c>
      <c r="C148" s="41"/>
      <c r="D148" s="41">
        <v>18.387</v>
      </c>
      <c r="E148" s="41">
        <v>17.347</v>
      </c>
      <c r="F148" s="3"/>
      <c r="G148" s="23"/>
      <c r="H148" s="23"/>
      <c r="I148" s="23"/>
    </row>
    <row r="149" spans="1:9" ht="12.75">
      <c r="A149" s="41" t="s">
        <v>138</v>
      </c>
      <c r="B149" s="41">
        <v>20.1</v>
      </c>
      <c r="C149" s="41"/>
      <c r="D149" s="41">
        <v>20.1</v>
      </c>
      <c r="E149" s="41"/>
      <c r="F149" s="3"/>
      <c r="G149" s="23"/>
      <c r="H149" s="23"/>
      <c r="I149" s="23"/>
    </row>
    <row r="150" spans="1:9" ht="12.75">
      <c r="A150" s="41" t="s">
        <v>139</v>
      </c>
      <c r="B150" s="41">
        <v>23</v>
      </c>
      <c r="C150" s="41"/>
      <c r="D150" s="41">
        <v>23</v>
      </c>
      <c r="E150" s="41">
        <v>23</v>
      </c>
      <c r="F150" s="3"/>
      <c r="G150" s="23"/>
      <c r="H150" s="23"/>
      <c r="I150" s="23"/>
    </row>
    <row r="151" spans="1:9" ht="12.75">
      <c r="A151" s="41" t="s">
        <v>140</v>
      </c>
      <c r="B151" s="41">
        <v>202.86</v>
      </c>
      <c r="C151" s="41"/>
      <c r="D151" s="41">
        <v>202.86</v>
      </c>
      <c r="E151" s="41">
        <v>6.3</v>
      </c>
      <c r="F151" s="3"/>
      <c r="G151" s="23"/>
      <c r="H151" s="23"/>
      <c r="I151" s="23"/>
    </row>
    <row r="152" spans="1:9" ht="12.75">
      <c r="A152" s="41" t="s">
        <v>523</v>
      </c>
      <c r="B152" s="41">
        <v>123.493</v>
      </c>
      <c r="C152" s="41"/>
      <c r="D152" s="41">
        <v>123.493</v>
      </c>
      <c r="E152" s="41"/>
      <c r="F152" s="3"/>
      <c r="G152" s="23"/>
      <c r="H152" s="23"/>
      <c r="I152" s="23"/>
    </row>
    <row r="153" spans="1:9" ht="12.75">
      <c r="A153" s="41" t="s">
        <v>142</v>
      </c>
      <c r="B153" s="41">
        <v>19.9</v>
      </c>
      <c r="C153" s="41"/>
      <c r="D153" s="41">
        <v>19.9</v>
      </c>
      <c r="E153" s="41"/>
      <c r="F153" s="3"/>
      <c r="G153" s="23"/>
      <c r="H153" s="23"/>
      <c r="I153" s="23"/>
    </row>
    <row r="154" spans="1:9" ht="12.75">
      <c r="A154" s="41" t="s">
        <v>143</v>
      </c>
      <c r="B154" s="41">
        <v>382.79</v>
      </c>
      <c r="C154" s="41"/>
      <c r="D154" s="41">
        <v>382.79</v>
      </c>
      <c r="E154" s="41"/>
      <c r="F154" s="3"/>
      <c r="G154" s="23"/>
      <c r="H154" s="23"/>
      <c r="I154" s="23"/>
    </row>
    <row r="155" spans="1:9" ht="12.75">
      <c r="A155" s="41" t="s">
        <v>144</v>
      </c>
      <c r="B155" s="41">
        <v>23.398000000000003</v>
      </c>
      <c r="C155" s="41"/>
      <c r="D155" s="41">
        <v>23.398000000000003</v>
      </c>
      <c r="E155" s="41">
        <v>21.148000000000003</v>
      </c>
      <c r="F155" s="3"/>
      <c r="G155" s="23"/>
      <c r="H155" s="23"/>
      <c r="I155" s="23"/>
    </row>
    <row r="156" spans="1:9" ht="12.75">
      <c r="A156" s="41" t="s">
        <v>145</v>
      </c>
      <c r="B156" s="41">
        <v>73.064</v>
      </c>
      <c r="C156" s="41"/>
      <c r="D156" s="41">
        <v>73.064</v>
      </c>
      <c r="E156" s="41"/>
      <c r="F156" s="3"/>
      <c r="G156" s="23"/>
      <c r="H156" s="23"/>
      <c r="I156" s="23"/>
    </row>
    <row r="157" spans="1:9" ht="12.75">
      <c r="A157" s="41" t="s">
        <v>146</v>
      </c>
      <c r="B157" s="41">
        <v>38.117</v>
      </c>
      <c r="C157" s="41"/>
      <c r="D157" s="41">
        <v>38.117</v>
      </c>
      <c r="E157" s="41">
        <v>7.117</v>
      </c>
      <c r="F157" s="3"/>
      <c r="G157" s="23"/>
      <c r="H157" s="23"/>
      <c r="I157" s="23"/>
    </row>
    <row r="158" spans="1:9" ht="12.75">
      <c r="A158" s="41" t="s">
        <v>147</v>
      </c>
      <c r="B158" s="41">
        <v>54.715</v>
      </c>
      <c r="C158" s="41">
        <v>0.64</v>
      </c>
      <c r="D158" s="41">
        <v>54.075</v>
      </c>
      <c r="E158" s="41"/>
      <c r="F158" s="3"/>
      <c r="G158" s="23"/>
      <c r="H158" s="23"/>
      <c r="I158" s="23"/>
    </row>
    <row r="159" spans="1:9" ht="12.75">
      <c r="A159" s="41"/>
      <c r="B159" s="41"/>
      <c r="C159" s="41"/>
      <c r="D159" s="41"/>
      <c r="E159" s="41"/>
      <c r="F159" s="3"/>
      <c r="G159" s="23"/>
      <c r="H159" s="23"/>
      <c r="I159" s="23"/>
    </row>
    <row r="160" spans="1:9" ht="12.75">
      <c r="A160" s="45"/>
      <c r="B160" s="41"/>
      <c r="C160" s="41"/>
      <c r="D160" s="41"/>
      <c r="E160" s="41"/>
      <c r="F160" s="3"/>
      <c r="G160" s="23"/>
      <c r="H160" s="23"/>
      <c r="I160" s="23"/>
    </row>
    <row r="161" spans="1:9" ht="12.75">
      <c r="A161" s="86" t="s">
        <v>148</v>
      </c>
      <c r="B161" s="80">
        <v>3534.5070000000005</v>
      </c>
      <c r="C161" s="80"/>
      <c r="D161" s="80">
        <v>3534.5070000000005</v>
      </c>
      <c r="E161" s="80">
        <v>742.722</v>
      </c>
      <c r="F161" s="3"/>
      <c r="G161" s="23"/>
      <c r="H161" s="23"/>
      <c r="I161" s="23"/>
    </row>
    <row r="162" spans="1:9" ht="12.75">
      <c r="A162" s="45"/>
      <c r="B162" s="41"/>
      <c r="C162" s="41"/>
      <c r="D162" s="41"/>
      <c r="E162" s="41"/>
      <c r="F162" s="3"/>
      <c r="G162" s="23"/>
      <c r="H162" s="23"/>
      <c r="I162" s="23"/>
    </row>
    <row r="163" spans="1:9" ht="12.75">
      <c r="A163" s="45" t="s">
        <v>149</v>
      </c>
      <c r="B163" s="41">
        <v>37.171</v>
      </c>
      <c r="C163" s="41"/>
      <c r="D163" s="41">
        <v>37.171</v>
      </c>
      <c r="E163" s="41">
        <v>10.3</v>
      </c>
      <c r="F163" s="3"/>
      <c r="G163" s="23"/>
      <c r="H163" s="23"/>
      <c r="I163" s="23"/>
    </row>
    <row r="164" spans="1:9" ht="12.75">
      <c r="A164" s="45" t="s">
        <v>150</v>
      </c>
      <c r="B164" s="41">
        <v>114.34</v>
      </c>
      <c r="C164" s="41"/>
      <c r="D164" s="41">
        <v>114.34</v>
      </c>
      <c r="E164" s="41">
        <v>50.31</v>
      </c>
      <c r="F164" s="3"/>
      <c r="G164" s="23"/>
      <c r="H164" s="23"/>
      <c r="I164" s="23"/>
    </row>
    <row r="165" spans="1:9" ht="12.75">
      <c r="A165" s="45" t="s">
        <v>151</v>
      </c>
      <c r="B165" s="41">
        <v>7.64</v>
      </c>
      <c r="C165" s="41"/>
      <c r="D165" s="41">
        <v>7.64</v>
      </c>
      <c r="E165" s="41">
        <v>0</v>
      </c>
      <c r="F165" s="3"/>
      <c r="G165" s="23"/>
      <c r="H165" s="23"/>
      <c r="I165" s="23"/>
    </row>
    <row r="166" spans="1:9" ht="12.75">
      <c r="A166" s="45" t="s">
        <v>152</v>
      </c>
      <c r="B166" s="41">
        <v>6.54</v>
      </c>
      <c r="C166" s="41"/>
      <c r="D166" s="41">
        <v>6.54</v>
      </c>
      <c r="E166" s="41">
        <v>3.74</v>
      </c>
      <c r="F166" s="3"/>
      <c r="G166" s="23"/>
      <c r="H166" s="23"/>
      <c r="I166" s="23"/>
    </row>
    <row r="167" spans="1:9" ht="12.75">
      <c r="A167" s="45" t="s">
        <v>153</v>
      </c>
      <c r="B167" s="41">
        <v>7.8</v>
      </c>
      <c r="C167" s="41"/>
      <c r="D167" s="41">
        <v>7.8</v>
      </c>
      <c r="E167" s="41">
        <v>0</v>
      </c>
      <c r="F167" s="3"/>
      <c r="G167" s="23"/>
      <c r="H167" s="23"/>
      <c r="I167" s="23"/>
    </row>
    <row r="168" spans="1:9" ht="12.75">
      <c r="A168" s="45" t="s">
        <v>154</v>
      </c>
      <c r="B168" s="41">
        <v>23.531</v>
      </c>
      <c r="C168" s="41"/>
      <c r="D168" s="41">
        <v>23.531</v>
      </c>
      <c r="E168" s="41">
        <v>14.064</v>
      </c>
      <c r="F168" s="3"/>
      <c r="G168" s="23"/>
      <c r="H168" s="23"/>
      <c r="I168" s="23"/>
    </row>
    <row r="169" spans="1:9" ht="12.75">
      <c r="A169" s="45" t="s">
        <v>155</v>
      </c>
      <c r="B169" s="41">
        <v>7.7</v>
      </c>
      <c r="C169" s="41"/>
      <c r="D169" s="41">
        <v>7.7</v>
      </c>
      <c r="E169" s="41">
        <v>0</v>
      </c>
      <c r="F169" s="3"/>
      <c r="G169" s="23"/>
      <c r="H169" s="23"/>
      <c r="I169" s="23"/>
    </row>
    <row r="170" spans="1:9" ht="12.75">
      <c r="A170" s="45" t="s">
        <v>156</v>
      </c>
      <c r="B170" s="41">
        <v>549.24</v>
      </c>
      <c r="C170" s="41"/>
      <c r="D170" s="41">
        <v>549.24</v>
      </c>
      <c r="E170" s="41">
        <v>549.24</v>
      </c>
      <c r="F170" s="3"/>
      <c r="G170" s="23"/>
      <c r="H170" s="23"/>
      <c r="I170" s="23"/>
    </row>
    <row r="171" spans="1:9" ht="12.75">
      <c r="A171" s="45" t="s">
        <v>157</v>
      </c>
      <c r="B171" s="41">
        <v>66.006</v>
      </c>
      <c r="C171" s="41"/>
      <c r="D171" s="41">
        <v>66.006</v>
      </c>
      <c r="E171" s="41">
        <v>25.61</v>
      </c>
      <c r="F171" s="3"/>
      <c r="G171" s="23"/>
      <c r="H171" s="23"/>
      <c r="I171" s="23"/>
    </row>
    <row r="172" spans="1:9" ht="12.75">
      <c r="A172" s="45" t="s">
        <v>158</v>
      </c>
      <c r="B172" s="41">
        <v>78.72</v>
      </c>
      <c r="C172" s="41"/>
      <c r="D172" s="41">
        <v>78.72</v>
      </c>
      <c r="E172" s="41">
        <v>23.3</v>
      </c>
      <c r="F172" s="3"/>
      <c r="G172" s="23"/>
      <c r="H172" s="23"/>
      <c r="I172" s="23"/>
    </row>
    <row r="173" spans="1:9" ht="12.75">
      <c r="A173" s="45" t="s">
        <v>159</v>
      </c>
      <c r="B173" s="41">
        <v>57.5</v>
      </c>
      <c r="C173" s="41"/>
      <c r="D173" s="41">
        <v>57.5</v>
      </c>
      <c r="E173" s="41">
        <v>14.6</v>
      </c>
      <c r="F173" s="3"/>
      <c r="G173" s="23"/>
      <c r="H173" s="23"/>
      <c r="I173" s="23"/>
    </row>
    <row r="174" spans="1:9" ht="12.75">
      <c r="A174" s="45" t="s">
        <v>160</v>
      </c>
      <c r="B174" s="41">
        <v>24.528</v>
      </c>
      <c r="C174" s="41"/>
      <c r="D174" s="41">
        <v>24.528</v>
      </c>
      <c r="E174" s="41">
        <v>1.458</v>
      </c>
      <c r="F174" s="3"/>
      <c r="G174" s="23"/>
      <c r="H174" s="23"/>
      <c r="I174" s="23"/>
    </row>
    <row r="175" spans="1:9" ht="12.75">
      <c r="A175" s="45" t="s">
        <v>161</v>
      </c>
      <c r="B175" s="41">
        <v>2549.11</v>
      </c>
      <c r="C175" s="41"/>
      <c r="D175" s="41">
        <v>2549.11</v>
      </c>
      <c r="E175" s="41">
        <v>26.23</v>
      </c>
      <c r="F175" s="3"/>
      <c r="G175" s="23"/>
      <c r="H175" s="23"/>
      <c r="I175" s="23"/>
    </row>
    <row r="176" spans="1:9" ht="12.75">
      <c r="A176" s="45" t="s">
        <v>162</v>
      </c>
      <c r="B176" s="41">
        <v>7.1</v>
      </c>
      <c r="C176" s="41"/>
      <c r="D176" s="41">
        <v>7.1</v>
      </c>
      <c r="E176" s="41">
        <v>1.4</v>
      </c>
      <c r="F176" s="3"/>
      <c r="G176" s="23"/>
      <c r="H176" s="23"/>
      <c r="I176" s="23"/>
    </row>
    <row r="177" spans="1:9" ht="12.75">
      <c r="A177" s="45" t="s">
        <v>163</v>
      </c>
      <c r="B177" s="41">
        <v>55.080999999999996</v>
      </c>
      <c r="C177" s="41"/>
      <c r="D177" s="41">
        <v>55.080999999999996</v>
      </c>
      <c r="E177" s="41">
        <v>37.07</v>
      </c>
      <c r="F177" s="3"/>
      <c r="G177" s="23"/>
      <c r="H177" s="23"/>
      <c r="I177" s="23"/>
    </row>
    <row r="178" spans="1:9" ht="12.75">
      <c r="A178" s="45"/>
      <c r="B178" s="41"/>
      <c r="C178" s="41"/>
      <c r="D178" s="41"/>
      <c r="E178" s="41"/>
      <c r="F178" s="3"/>
      <c r="G178" s="23"/>
      <c r="H178" s="23"/>
      <c r="I178" s="23"/>
    </row>
    <row r="179" spans="1:9" ht="12.75">
      <c r="A179" s="45"/>
      <c r="B179" s="41"/>
      <c r="C179" s="41"/>
      <c r="D179" s="41"/>
      <c r="E179" s="41"/>
      <c r="F179" s="3"/>
      <c r="G179" s="23"/>
      <c r="H179" s="23"/>
      <c r="I179" s="23"/>
    </row>
    <row r="180" spans="1:9" ht="12.75">
      <c r="A180" s="86" t="s">
        <v>164</v>
      </c>
      <c r="B180" s="80">
        <v>5916.464</v>
      </c>
      <c r="C180" s="80">
        <v>6.281000000000001</v>
      </c>
      <c r="D180" s="80">
        <v>5910.183</v>
      </c>
      <c r="E180" s="80">
        <v>192.525</v>
      </c>
      <c r="F180" s="3"/>
      <c r="G180" s="23"/>
      <c r="H180" s="23"/>
      <c r="I180" s="23"/>
    </row>
    <row r="181" spans="1:9" ht="12.75">
      <c r="A181" s="45"/>
      <c r="B181" s="41"/>
      <c r="C181" s="41"/>
      <c r="D181" s="41"/>
      <c r="E181" s="41"/>
      <c r="F181" s="3"/>
      <c r="G181" s="23"/>
      <c r="H181" s="23"/>
      <c r="I181" s="23"/>
    </row>
    <row r="182" spans="1:9" ht="12.75">
      <c r="A182" s="45" t="s">
        <v>165</v>
      </c>
      <c r="B182" s="41">
        <v>40.3</v>
      </c>
      <c r="C182" s="41"/>
      <c r="D182" s="41">
        <v>40.3</v>
      </c>
      <c r="E182" s="41">
        <v>0.76</v>
      </c>
      <c r="F182" s="3"/>
      <c r="G182" s="23"/>
      <c r="H182" s="23"/>
      <c r="I182" s="23"/>
    </row>
    <row r="183" spans="1:9" ht="12.75">
      <c r="A183" s="45" t="s">
        <v>166</v>
      </c>
      <c r="B183" s="41">
        <v>29.410999999999998</v>
      </c>
      <c r="C183" s="41"/>
      <c r="D183" s="41">
        <v>29.410999999999998</v>
      </c>
      <c r="E183" s="41">
        <v>24.553</v>
      </c>
      <c r="F183" s="3"/>
      <c r="G183" s="23"/>
      <c r="H183" s="23"/>
      <c r="I183" s="23"/>
    </row>
    <row r="184" spans="1:9" ht="12.75">
      <c r="A184" s="45" t="s">
        <v>167</v>
      </c>
      <c r="B184" s="41">
        <v>83.94</v>
      </c>
      <c r="C184" s="41"/>
      <c r="D184" s="41">
        <v>83.94</v>
      </c>
      <c r="E184" s="41">
        <v>27.63</v>
      </c>
      <c r="F184" s="3"/>
      <c r="G184" s="23"/>
      <c r="H184" s="23"/>
      <c r="I184" s="23"/>
    </row>
    <row r="185" spans="1:9" ht="12.75">
      <c r="A185" s="45" t="s">
        <v>168</v>
      </c>
      <c r="B185" s="41">
        <v>34.38</v>
      </c>
      <c r="C185" s="41"/>
      <c r="D185" s="41">
        <v>34.38</v>
      </c>
      <c r="E185" s="41">
        <v>1.05</v>
      </c>
      <c r="F185" s="3"/>
      <c r="G185" s="23"/>
      <c r="H185" s="23"/>
      <c r="I185" s="23"/>
    </row>
    <row r="186" spans="1:9" ht="12.75">
      <c r="A186" s="45" t="s">
        <v>169</v>
      </c>
      <c r="B186" s="41">
        <v>145.59400000000002</v>
      </c>
      <c r="C186" s="41">
        <v>2.281</v>
      </c>
      <c r="D186" s="41">
        <v>143.313</v>
      </c>
      <c r="E186" s="41">
        <v>27.16</v>
      </c>
      <c r="F186" s="3"/>
      <c r="G186" s="23"/>
      <c r="H186" s="23"/>
      <c r="I186" s="23"/>
    </row>
    <row r="187" spans="1:9" ht="12.75">
      <c r="A187" s="45" t="s">
        <v>170</v>
      </c>
      <c r="B187" s="41">
        <v>7.518</v>
      </c>
      <c r="C187" s="41"/>
      <c r="D187" s="41">
        <v>7.518</v>
      </c>
      <c r="E187" s="41">
        <v>7.518</v>
      </c>
      <c r="F187" s="3"/>
      <c r="G187" s="23"/>
      <c r="H187" s="23"/>
      <c r="I187" s="23"/>
    </row>
    <row r="188" spans="1:9" ht="12.75">
      <c r="A188" s="45" t="s">
        <v>171</v>
      </c>
      <c r="B188" s="41"/>
      <c r="C188" s="41"/>
      <c r="D188" s="41"/>
      <c r="E188" s="41"/>
      <c r="F188" s="3"/>
      <c r="G188" s="23"/>
      <c r="H188" s="23"/>
      <c r="I188" s="23"/>
    </row>
    <row r="189" spans="1:9" ht="12.75">
      <c r="A189" s="45" t="s">
        <v>172</v>
      </c>
      <c r="B189" s="41">
        <v>87</v>
      </c>
      <c r="C189" s="41"/>
      <c r="D189" s="41">
        <v>87</v>
      </c>
      <c r="E189" s="41"/>
      <c r="F189" s="3"/>
      <c r="G189" s="23"/>
      <c r="H189" s="23"/>
      <c r="I189" s="23"/>
    </row>
    <row r="190" spans="1:9" ht="12.75">
      <c r="A190" s="45" t="s">
        <v>173</v>
      </c>
      <c r="B190" s="41">
        <v>10.46</v>
      </c>
      <c r="C190" s="41"/>
      <c r="D190" s="41">
        <v>10.46</v>
      </c>
      <c r="E190" s="41">
        <v>10.46</v>
      </c>
      <c r="F190" s="3"/>
      <c r="G190" s="23"/>
      <c r="H190" s="23"/>
      <c r="I190" s="23"/>
    </row>
    <row r="191" spans="1:9" ht="12.75">
      <c r="A191" s="45" t="s">
        <v>307</v>
      </c>
      <c r="B191" s="41">
        <v>40.498</v>
      </c>
      <c r="C191" s="41"/>
      <c r="D191" s="41">
        <v>40.498</v>
      </c>
      <c r="E191" s="41"/>
      <c r="F191" s="3"/>
      <c r="G191" s="23"/>
      <c r="H191" s="23"/>
      <c r="I191" s="23"/>
    </row>
    <row r="192" spans="1:9" ht="12.75">
      <c r="A192" s="45" t="s">
        <v>175</v>
      </c>
      <c r="B192" s="41">
        <v>40.498</v>
      </c>
      <c r="C192" s="41"/>
      <c r="D192" s="41">
        <v>40.498</v>
      </c>
      <c r="E192" s="41"/>
      <c r="F192" s="3"/>
      <c r="G192" s="23"/>
      <c r="H192" s="23"/>
      <c r="I192" s="23"/>
    </row>
    <row r="193" spans="1:9" ht="12.75">
      <c r="A193" s="45" t="s">
        <v>176</v>
      </c>
      <c r="B193" s="41">
        <v>11.283</v>
      </c>
      <c r="C193" s="41"/>
      <c r="D193" s="41">
        <v>11.283</v>
      </c>
      <c r="E193" s="41">
        <v>2.6</v>
      </c>
      <c r="F193" s="3"/>
      <c r="G193" s="23"/>
      <c r="H193" s="23"/>
      <c r="I193" s="23"/>
    </row>
    <row r="194" spans="1:9" ht="12.75">
      <c r="A194" s="45" t="s">
        <v>177</v>
      </c>
      <c r="B194" s="41">
        <v>4697.387</v>
      </c>
      <c r="C194" s="41"/>
      <c r="D194" s="41">
        <v>4697.387</v>
      </c>
      <c r="E194" s="41">
        <v>2.199</v>
      </c>
      <c r="F194" s="3"/>
      <c r="G194" s="23"/>
      <c r="H194" s="23"/>
      <c r="I194" s="23"/>
    </row>
    <row r="195" spans="1:9" ht="12.75">
      <c r="A195" s="45" t="s">
        <v>178</v>
      </c>
      <c r="B195" s="41">
        <v>36.15</v>
      </c>
      <c r="C195" s="41"/>
      <c r="D195" s="41">
        <v>36.15</v>
      </c>
      <c r="E195" s="41">
        <v>2.7</v>
      </c>
      <c r="F195" s="3"/>
      <c r="G195" s="23"/>
      <c r="H195" s="23"/>
      <c r="I195" s="23"/>
    </row>
    <row r="196" spans="1:9" ht="12.75">
      <c r="A196" s="45" t="s">
        <v>179</v>
      </c>
      <c r="B196" s="41">
        <v>9.48</v>
      </c>
      <c r="C196" s="41"/>
      <c r="D196" s="41">
        <v>9.48</v>
      </c>
      <c r="E196" s="41">
        <v>1.08</v>
      </c>
      <c r="F196" s="3"/>
      <c r="G196" s="23"/>
      <c r="H196" s="23"/>
      <c r="I196" s="23"/>
    </row>
    <row r="197" spans="1:9" ht="12.75">
      <c r="A197" s="45" t="s">
        <v>180</v>
      </c>
      <c r="B197" s="41"/>
      <c r="C197" s="41"/>
      <c r="D197" s="41"/>
      <c r="E197" s="41"/>
      <c r="F197" s="3"/>
      <c r="G197" s="23"/>
      <c r="H197" s="23"/>
      <c r="I197" s="23"/>
    </row>
    <row r="198" spans="1:9" ht="12.75">
      <c r="A198" s="45" t="s">
        <v>181</v>
      </c>
      <c r="B198" s="41">
        <v>12.799000000000001</v>
      </c>
      <c r="C198" s="41"/>
      <c r="D198" s="41">
        <v>12.799000000000001</v>
      </c>
      <c r="E198" s="41">
        <v>0.698</v>
      </c>
      <c r="F198" s="3"/>
      <c r="G198" s="23"/>
      <c r="H198" s="23"/>
      <c r="I198" s="23"/>
    </row>
    <row r="199" spans="1:9" ht="12.75">
      <c r="A199" s="45" t="s">
        <v>182</v>
      </c>
      <c r="B199" s="41">
        <v>28.788</v>
      </c>
      <c r="C199" s="41"/>
      <c r="D199" s="41">
        <v>28.788</v>
      </c>
      <c r="E199" s="41">
        <v>1.474</v>
      </c>
      <c r="F199" s="3"/>
      <c r="G199" s="23"/>
      <c r="H199" s="23"/>
      <c r="I199" s="23"/>
    </row>
    <row r="200" spans="1:9" ht="12.75">
      <c r="A200" s="45" t="s">
        <v>183</v>
      </c>
      <c r="B200" s="41">
        <v>10.61</v>
      </c>
      <c r="C200" s="41"/>
      <c r="D200" s="41">
        <v>10.61</v>
      </c>
      <c r="E200" s="41">
        <v>0.65</v>
      </c>
      <c r="F200" s="3"/>
      <c r="G200" s="23"/>
      <c r="H200" s="23"/>
      <c r="I200" s="23"/>
    </row>
    <row r="201" spans="1:9" ht="12.75">
      <c r="A201" s="45" t="s">
        <v>184</v>
      </c>
      <c r="B201" s="41">
        <v>348.026</v>
      </c>
      <c r="C201" s="41"/>
      <c r="D201" s="41">
        <v>348.026</v>
      </c>
      <c r="E201" s="41"/>
      <c r="F201" s="3"/>
      <c r="G201" s="23"/>
      <c r="H201" s="23"/>
      <c r="I201" s="23"/>
    </row>
    <row r="202" spans="1:9" ht="12.75">
      <c r="A202" s="45" t="s">
        <v>185</v>
      </c>
      <c r="B202" s="41">
        <v>348.026</v>
      </c>
      <c r="C202" s="41"/>
      <c r="D202" s="41">
        <v>348.026</v>
      </c>
      <c r="E202" s="41"/>
      <c r="F202" s="3"/>
      <c r="G202" s="23"/>
      <c r="H202" s="23"/>
      <c r="I202" s="23"/>
    </row>
    <row r="203" spans="1:9" ht="12.75">
      <c r="A203" s="45" t="s">
        <v>186</v>
      </c>
      <c r="B203" s="41">
        <v>104.656</v>
      </c>
      <c r="C203" s="41">
        <v>4</v>
      </c>
      <c r="D203" s="41">
        <v>100.656</v>
      </c>
      <c r="E203" s="41">
        <v>52.531</v>
      </c>
      <c r="F203" s="3"/>
      <c r="G203" s="23"/>
      <c r="H203" s="23"/>
      <c r="I203" s="23"/>
    </row>
    <row r="204" spans="1:9" ht="12.75">
      <c r="A204" s="45" t="s">
        <v>187</v>
      </c>
      <c r="B204" s="41">
        <v>62.8</v>
      </c>
      <c r="C204" s="41"/>
      <c r="D204" s="41">
        <v>62.8</v>
      </c>
      <c r="E204" s="41">
        <v>2</v>
      </c>
      <c r="F204" s="3"/>
      <c r="G204" s="23"/>
      <c r="H204" s="23"/>
      <c r="I204" s="23"/>
    </row>
    <row r="205" spans="1:9" ht="12.75">
      <c r="A205" s="45" t="s">
        <v>188</v>
      </c>
      <c r="B205" s="41">
        <v>18.201999999999998</v>
      </c>
      <c r="C205" s="41"/>
      <c r="D205" s="41">
        <v>18.201999999999998</v>
      </c>
      <c r="E205" s="41">
        <v>14.85</v>
      </c>
      <c r="F205" s="3"/>
      <c r="G205" s="23"/>
      <c r="H205" s="23"/>
      <c r="I205" s="23"/>
    </row>
    <row r="206" spans="1:9" ht="12.75">
      <c r="A206" s="45" t="s">
        <v>189</v>
      </c>
      <c r="B206" s="41">
        <v>17.86200000000001</v>
      </c>
      <c r="C206" s="41"/>
      <c r="D206" s="41">
        <v>17.86200000000001</v>
      </c>
      <c r="E206" s="41">
        <v>13.662</v>
      </c>
      <c r="F206" s="3"/>
      <c r="G206" s="23"/>
      <c r="H206" s="23"/>
      <c r="I206" s="23"/>
    </row>
    <row r="207" spans="1:9" ht="12.75">
      <c r="A207" s="45" t="s">
        <v>593</v>
      </c>
      <c r="B207" s="41">
        <v>113.7</v>
      </c>
      <c r="C207" s="41"/>
      <c r="D207" s="41">
        <v>113.7</v>
      </c>
      <c r="E207" s="41"/>
      <c r="F207" s="3"/>
      <c r="G207" s="23"/>
      <c r="H207" s="23"/>
      <c r="I207" s="23"/>
    </row>
    <row r="208" spans="1:9" ht="12.75">
      <c r="A208" s="45"/>
      <c r="B208" s="41"/>
      <c r="C208" s="41"/>
      <c r="D208" s="41"/>
      <c r="E208" s="41"/>
      <c r="F208" s="3"/>
      <c r="G208" s="23"/>
      <c r="H208" s="23"/>
      <c r="I208" s="23"/>
    </row>
    <row r="209" spans="1:9" ht="12.75">
      <c r="A209" s="45"/>
      <c r="B209" s="41"/>
      <c r="C209" s="41"/>
      <c r="D209" s="41"/>
      <c r="E209" s="41"/>
      <c r="F209" s="3"/>
      <c r="G209" s="23"/>
      <c r="H209" s="23"/>
      <c r="I209" s="23"/>
    </row>
    <row r="210" spans="1:9" ht="12.75">
      <c r="A210" s="72" t="s">
        <v>190</v>
      </c>
      <c r="B210" s="80">
        <v>1663.8432</v>
      </c>
      <c r="C210" s="80">
        <v>36.077</v>
      </c>
      <c r="D210" s="80">
        <v>1627.7662</v>
      </c>
      <c r="E210" s="80">
        <v>685.796</v>
      </c>
      <c r="F210" s="3"/>
      <c r="G210" s="23"/>
      <c r="H210" s="23"/>
      <c r="I210" s="23"/>
    </row>
    <row r="211" spans="1:9" ht="12.75">
      <c r="A211" s="72"/>
      <c r="B211" s="41"/>
      <c r="C211" s="41"/>
      <c r="D211" s="41"/>
      <c r="E211" s="41"/>
      <c r="F211" s="3"/>
      <c r="G211" s="23"/>
      <c r="H211" s="23"/>
      <c r="I211" s="23"/>
    </row>
    <row r="212" spans="1:9" ht="12.75">
      <c r="A212" s="56" t="s">
        <v>191</v>
      </c>
      <c r="B212" s="41">
        <v>24.03</v>
      </c>
      <c r="C212" s="41">
        <v>2.85</v>
      </c>
      <c r="D212" s="41">
        <v>21.18</v>
      </c>
      <c r="E212" s="41">
        <v>7</v>
      </c>
      <c r="F212" s="3"/>
      <c r="G212" s="23"/>
      <c r="H212" s="23"/>
      <c r="I212" s="23"/>
    </row>
    <row r="213" spans="1:9" ht="12.75">
      <c r="A213" s="56" t="s">
        <v>192</v>
      </c>
      <c r="B213" s="41">
        <v>350.936</v>
      </c>
      <c r="C213" s="41"/>
      <c r="D213" s="41">
        <v>350.936</v>
      </c>
      <c r="E213" s="41">
        <v>65.736</v>
      </c>
      <c r="F213" s="3"/>
      <c r="G213" s="23"/>
      <c r="H213" s="23"/>
      <c r="I213" s="23"/>
    </row>
    <row r="214" spans="1:9" ht="12.75">
      <c r="A214" s="56" t="s">
        <v>193</v>
      </c>
      <c r="B214" s="41">
        <v>350.936</v>
      </c>
      <c r="C214" s="41"/>
      <c r="D214" s="41">
        <v>350.936</v>
      </c>
      <c r="E214" s="41">
        <v>65.736</v>
      </c>
      <c r="F214" s="3"/>
      <c r="G214" s="23"/>
      <c r="H214" s="23"/>
      <c r="I214" s="23"/>
    </row>
    <row r="215" spans="1:9" ht="12.75">
      <c r="A215" s="56" t="s">
        <v>194</v>
      </c>
      <c r="B215" s="41">
        <v>62.19420000000001</v>
      </c>
      <c r="C215" s="41">
        <v>9.097</v>
      </c>
      <c r="D215" s="41">
        <v>53.0972</v>
      </c>
      <c r="E215" s="41">
        <v>51.2</v>
      </c>
      <c r="F215" s="3"/>
      <c r="G215" s="23"/>
      <c r="H215" s="23"/>
      <c r="I215" s="23"/>
    </row>
    <row r="216" spans="1:9" ht="12.75">
      <c r="A216" s="56" t="s">
        <v>195</v>
      </c>
      <c r="B216" s="41">
        <v>110.621</v>
      </c>
      <c r="C216" s="41">
        <v>6.71</v>
      </c>
      <c r="D216" s="41">
        <v>103.911</v>
      </c>
      <c r="E216" s="41">
        <v>101</v>
      </c>
      <c r="F216" s="3"/>
      <c r="G216" s="23"/>
      <c r="H216" s="23"/>
      <c r="I216" s="23"/>
    </row>
    <row r="217" spans="1:9" ht="12.75">
      <c r="A217" s="56" t="s">
        <v>196</v>
      </c>
      <c r="B217" s="41">
        <v>406.94</v>
      </c>
      <c r="C217" s="41"/>
      <c r="D217" s="41">
        <v>406.94</v>
      </c>
      <c r="E217" s="41">
        <v>406.94</v>
      </c>
      <c r="F217" s="3"/>
      <c r="G217" s="23"/>
      <c r="H217" s="23"/>
      <c r="I217" s="23"/>
    </row>
    <row r="218" spans="1:9" ht="12.75">
      <c r="A218" s="56" t="s">
        <v>197</v>
      </c>
      <c r="B218" s="41">
        <v>61.9</v>
      </c>
      <c r="C218" s="41"/>
      <c r="D218" s="41">
        <v>61.9</v>
      </c>
      <c r="E218" s="41">
        <v>61.9</v>
      </c>
      <c r="F218" s="3"/>
      <c r="G218" s="23"/>
      <c r="H218" s="23"/>
      <c r="I218" s="23"/>
    </row>
    <row r="219" spans="1:9" ht="12.75">
      <c r="A219" s="56" t="s">
        <v>198</v>
      </c>
      <c r="B219" s="41">
        <v>7.3</v>
      </c>
      <c r="C219" s="41"/>
      <c r="D219" s="41">
        <v>7.3</v>
      </c>
      <c r="E219" s="41">
        <v>7.3</v>
      </c>
      <c r="F219" s="3"/>
      <c r="G219" s="23"/>
      <c r="H219" s="23"/>
      <c r="I219" s="23"/>
    </row>
    <row r="220" spans="1:9" ht="12.75">
      <c r="A220" s="56" t="s">
        <v>199</v>
      </c>
      <c r="B220" s="41">
        <v>156.66</v>
      </c>
      <c r="C220" s="41">
        <v>6.02</v>
      </c>
      <c r="D220" s="41">
        <v>150.64</v>
      </c>
      <c r="E220" s="41">
        <v>11.44</v>
      </c>
      <c r="F220" s="3"/>
      <c r="G220" s="23"/>
      <c r="H220" s="23"/>
      <c r="I220" s="23"/>
    </row>
    <row r="221" spans="1:9" ht="12.75">
      <c r="A221" s="56" t="s">
        <v>200</v>
      </c>
      <c r="B221" s="41">
        <v>112.5</v>
      </c>
      <c r="C221" s="41"/>
      <c r="D221" s="41">
        <v>112.5</v>
      </c>
      <c r="E221" s="41"/>
      <c r="F221" s="3"/>
      <c r="G221" s="23"/>
      <c r="H221" s="23"/>
      <c r="I221" s="23"/>
    </row>
    <row r="222" spans="1:9" ht="12.75">
      <c r="A222" s="56" t="s">
        <v>201</v>
      </c>
      <c r="B222" s="41">
        <v>51.932</v>
      </c>
      <c r="C222" s="41">
        <v>11</v>
      </c>
      <c r="D222" s="41">
        <v>40.932</v>
      </c>
      <c r="E222" s="41"/>
      <c r="F222" s="3"/>
      <c r="G222" s="23"/>
      <c r="H222" s="23"/>
      <c r="I222" s="23"/>
    </row>
    <row r="223" spans="1:9" ht="12.75">
      <c r="A223" s="56" t="s">
        <v>202</v>
      </c>
      <c r="B223" s="41">
        <v>447.8</v>
      </c>
      <c r="C223" s="41">
        <v>0.4</v>
      </c>
      <c r="D223" s="41">
        <v>447.4</v>
      </c>
      <c r="E223" s="41">
        <v>1.95</v>
      </c>
      <c r="F223" s="3"/>
      <c r="G223" s="23"/>
      <c r="H223" s="23"/>
      <c r="I223" s="23"/>
    </row>
    <row r="224" spans="1:9" ht="12.75">
      <c r="A224" s="56" t="s">
        <v>203</v>
      </c>
      <c r="B224" s="41">
        <v>399.1</v>
      </c>
      <c r="C224" s="41">
        <v>0.4</v>
      </c>
      <c r="D224" s="41">
        <v>398.7</v>
      </c>
      <c r="E224" s="41"/>
      <c r="F224" s="3"/>
      <c r="G224" s="23"/>
      <c r="H224" s="23"/>
      <c r="I224" s="23"/>
    </row>
    <row r="225" spans="1:9" ht="12.75">
      <c r="A225" s="56" t="s">
        <v>204</v>
      </c>
      <c r="B225" s="41">
        <v>45.43</v>
      </c>
      <c r="C225" s="41"/>
      <c r="D225" s="41">
        <v>45.43</v>
      </c>
      <c r="E225" s="41">
        <v>33.23</v>
      </c>
      <c r="F225" s="3"/>
      <c r="G225" s="23"/>
      <c r="H225" s="23"/>
      <c r="I225" s="23"/>
    </row>
    <row r="226" spans="1:9" ht="12.75">
      <c r="A226" s="56"/>
      <c r="B226" s="41"/>
      <c r="C226" s="41"/>
      <c r="D226" s="41"/>
      <c r="E226" s="41"/>
      <c r="F226" s="3"/>
      <c r="G226" s="23"/>
      <c r="H226" s="23"/>
      <c r="I226" s="23"/>
    </row>
    <row r="227" spans="1:9" ht="12.75">
      <c r="A227" s="56"/>
      <c r="B227" s="41"/>
      <c r="C227" s="41"/>
      <c r="D227" s="41"/>
      <c r="E227" s="41"/>
      <c r="F227" s="3"/>
      <c r="G227" s="23"/>
      <c r="H227" s="23"/>
      <c r="I227" s="23"/>
    </row>
    <row r="228" spans="1:9" ht="12.75">
      <c r="A228" s="86" t="s">
        <v>205</v>
      </c>
      <c r="B228" s="80">
        <v>1805.345</v>
      </c>
      <c r="C228" s="80">
        <v>15.104</v>
      </c>
      <c r="D228" s="80">
        <v>1790.2410000000004</v>
      </c>
      <c r="E228" s="80">
        <v>197.731</v>
      </c>
      <c r="F228" s="3"/>
      <c r="G228" s="23"/>
      <c r="H228" s="23"/>
      <c r="I228" s="23"/>
    </row>
    <row r="229" spans="1:9" ht="12.75">
      <c r="A229" s="56"/>
      <c r="B229" s="41"/>
      <c r="C229" s="41"/>
      <c r="D229" s="41"/>
      <c r="E229" s="41"/>
      <c r="F229" s="3"/>
      <c r="G229" s="23"/>
      <c r="H229" s="23"/>
      <c r="I229" s="23"/>
    </row>
    <row r="230" spans="1:9" ht="12.75">
      <c r="A230" s="45" t="s">
        <v>206</v>
      </c>
      <c r="B230" s="41">
        <v>50.907</v>
      </c>
      <c r="C230" s="41"/>
      <c r="D230" s="41">
        <v>50.907</v>
      </c>
      <c r="E230" s="41">
        <v>45.775</v>
      </c>
      <c r="F230" s="3"/>
      <c r="G230" s="23"/>
      <c r="H230" s="23"/>
      <c r="I230" s="23"/>
    </row>
    <row r="231" spans="1:9" ht="12.75">
      <c r="A231" s="45" t="s">
        <v>207</v>
      </c>
      <c r="B231" s="41">
        <v>18.712</v>
      </c>
      <c r="C231" s="41"/>
      <c r="D231" s="41">
        <v>18.712</v>
      </c>
      <c r="E231" s="41"/>
      <c r="F231" s="3"/>
      <c r="G231" s="23"/>
      <c r="H231" s="23"/>
      <c r="I231" s="23"/>
    </row>
    <row r="232" spans="1:9" ht="12.75">
      <c r="A232" s="45" t="s">
        <v>208</v>
      </c>
      <c r="B232" s="41">
        <v>1488.5</v>
      </c>
      <c r="C232" s="41">
        <v>14</v>
      </c>
      <c r="D232" s="41">
        <v>1474.5</v>
      </c>
      <c r="E232" s="41"/>
      <c r="F232" s="3"/>
      <c r="G232" s="23"/>
      <c r="H232" s="23"/>
      <c r="I232" s="23"/>
    </row>
    <row r="233" spans="1:9" ht="12.75">
      <c r="A233" s="45" t="s">
        <v>209</v>
      </c>
      <c r="B233" s="41">
        <v>109.214</v>
      </c>
      <c r="C233" s="41"/>
      <c r="D233" s="41">
        <v>109.214</v>
      </c>
      <c r="E233" s="41">
        <v>109.214</v>
      </c>
      <c r="F233" s="3"/>
      <c r="G233" s="23"/>
      <c r="H233" s="23"/>
      <c r="I233" s="23"/>
    </row>
    <row r="234" spans="1:9" ht="12.75">
      <c r="A234" s="45" t="s">
        <v>210</v>
      </c>
      <c r="B234" s="41"/>
      <c r="C234" s="41"/>
      <c r="D234" s="41"/>
      <c r="E234" s="41"/>
      <c r="F234" s="3"/>
      <c r="G234" s="23"/>
      <c r="H234" s="23"/>
      <c r="I234" s="23"/>
    </row>
    <row r="235" spans="1:9" ht="12.75">
      <c r="A235" s="45" t="s">
        <v>211</v>
      </c>
      <c r="B235" s="41">
        <v>20.7</v>
      </c>
      <c r="C235" s="41"/>
      <c r="D235" s="41">
        <v>20.7</v>
      </c>
      <c r="E235" s="41">
        <v>19.8</v>
      </c>
      <c r="F235" s="3"/>
      <c r="G235" s="23"/>
      <c r="H235" s="23"/>
      <c r="I235" s="23"/>
    </row>
    <row r="236" spans="1:9" ht="12.75">
      <c r="A236" s="45" t="s">
        <v>212</v>
      </c>
      <c r="B236" s="41">
        <v>6.88</v>
      </c>
      <c r="C236" s="41"/>
      <c r="D236" s="41">
        <v>6.88</v>
      </c>
      <c r="E236" s="41"/>
      <c r="F236" s="3"/>
      <c r="G236" s="23"/>
      <c r="H236" s="23"/>
      <c r="I236" s="23"/>
    </row>
    <row r="237" spans="1:9" ht="12.75">
      <c r="A237" s="45" t="s">
        <v>213</v>
      </c>
      <c r="B237" s="41">
        <v>1.276</v>
      </c>
      <c r="C237" s="41"/>
      <c r="D237" s="41">
        <v>1.276</v>
      </c>
      <c r="E237" s="41"/>
      <c r="F237" s="3"/>
      <c r="G237" s="23"/>
      <c r="H237" s="23"/>
      <c r="I237" s="23"/>
    </row>
    <row r="238" spans="1:9" ht="12.75">
      <c r="A238" s="45" t="s">
        <v>214</v>
      </c>
      <c r="B238" s="41">
        <v>5</v>
      </c>
      <c r="C238" s="41"/>
      <c r="D238" s="41">
        <v>5</v>
      </c>
      <c r="E238" s="41">
        <v>5</v>
      </c>
      <c r="F238" s="3"/>
      <c r="G238" s="23"/>
      <c r="H238" s="23"/>
      <c r="I238" s="23"/>
    </row>
    <row r="239" spans="1:9" ht="12.75">
      <c r="A239" s="45" t="s">
        <v>215</v>
      </c>
      <c r="B239" s="41">
        <v>22.63</v>
      </c>
      <c r="C239" s="41"/>
      <c r="D239" s="41">
        <v>22.63</v>
      </c>
      <c r="E239" s="41"/>
      <c r="F239" s="3"/>
      <c r="G239" s="23"/>
      <c r="H239" s="23"/>
      <c r="I239" s="23"/>
    </row>
    <row r="240" spans="1:9" ht="12.75">
      <c r="A240" s="45" t="s">
        <v>216</v>
      </c>
      <c r="B240" s="41">
        <v>36.862</v>
      </c>
      <c r="C240" s="41"/>
      <c r="D240" s="41">
        <v>36.862</v>
      </c>
      <c r="E240" s="41">
        <v>16.182000000000002</v>
      </c>
      <c r="F240" s="3"/>
      <c r="G240" s="23"/>
      <c r="H240" s="23"/>
      <c r="I240" s="23"/>
    </row>
    <row r="241" spans="1:9" ht="12.75">
      <c r="A241" s="45" t="s">
        <v>217</v>
      </c>
      <c r="B241" s="41">
        <v>1.76</v>
      </c>
      <c r="C241" s="41"/>
      <c r="D241" s="41">
        <v>1.76</v>
      </c>
      <c r="E241" s="41">
        <v>1.76</v>
      </c>
      <c r="F241" s="3"/>
      <c r="G241" s="23"/>
      <c r="H241" s="23"/>
      <c r="I241" s="23"/>
    </row>
    <row r="242" spans="1:9" ht="12.75">
      <c r="A242" s="45" t="s">
        <v>218</v>
      </c>
      <c r="B242" s="41">
        <v>41.8</v>
      </c>
      <c r="C242" s="41"/>
      <c r="D242" s="41">
        <v>41.8</v>
      </c>
      <c r="E242" s="41"/>
      <c r="F242" s="3"/>
      <c r="G242" s="23"/>
      <c r="H242" s="23"/>
      <c r="I242" s="23"/>
    </row>
    <row r="243" spans="1:9" ht="12.75">
      <c r="A243" s="45" t="s">
        <v>219</v>
      </c>
      <c r="B243" s="41">
        <v>0.004</v>
      </c>
      <c r="C243" s="41">
        <v>0.004</v>
      </c>
      <c r="D243" s="41"/>
      <c r="E243" s="41"/>
      <c r="F243" s="3"/>
      <c r="G243" s="23"/>
      <c r="H243" s="23"/>
      <c r="I243" s="23"/>
    </row>
    <row r="244" spans="1:9" ht="12.75">
      <c r="A244" s="45" t="s">
        <v>220</v>
      </c>
      <c r="B244" s="41">
        <v>1.1</v>
      </c>
      <c r="C244" s="41">
        <v>1.1</v>
      </c>
      <c r="D244" s="41"/>
      <c r="E244" s="41"/>
      <c r="F244" s="3"/>
      <c r="G244" s="23"/>
      <c r="H244" s="23"/>
      <c r="I244" s="23"/>
    </row>
    <row r="245" spans="2:9" ht="12.75">
      <c r="B245" s="41"/>
      <c r="C245" s="41"/>
      <c r="D245" s="41"/>
      <c r="E245" s="41"/>
      <c r="F245" s="3"/>
      <c r="G245" s="23"/>
      <c r="H245" s="23"/>
      <c r="I245" s="23"/>
    </row>
    <row r="246" spans="2:9" ht="12.75">
      <c r="B246" s="41"/>
      <c r="C246" s="41"/>
      <c r="D246" s="41"/>
      <c r="E246" s="41"/>
      <c r="F246" s="3"/>
      <c r="G246" s="23"/>
      <c r="H246" s="23"/>
      <c r="I246" s="23"/>
    </row>
    <row r="247" spans="1:9" ht="12.75">
      <c r="A247" s="86" t="s">
        <v>221</v>
      </c>
      <c r="B247" s="80">
        <v>8150.772999999999</v>
      </c>
      <c r="C247" s="80">
        <v>569.723</v>
      </c>
      <c r="D247" s="80">
        <v>7581.05</v>
      </c>
      <c r="E247" s="80">
        <v>419.49199999999996</v>
      </c>
      <c r="F247" s="3"/>
      <c r="G247" s="23"/>
      <c r="H247" s="23"/>
      <c r="I247" s="23"/>
    </row>
    <row r="248" spans="1:9" ht="12.75">
      <c r="A248" s="45"/>
      <c r="B248" s="41"/>
      <c r="C248" s="41"/>
      <c r="D248" s="41"/>
      <c r="E248" s="41"/>
      <c r="F248" s="3"/>
      <c r="G248" s="23"/>
      <c r="H248" s="23"/>
      <c r="I248" s="23"/>
    </row>
    <row r="249" spans="1:9" ht="12.75">
      <c r="A249" s="45" t="s">
        <v>222</v>
      </c>
      <c r="B249" s="41">
        <v>56.2</v>
      </c>
      <c r="C249" s="41"/>
      <c r="D249" s="41">
        <v>56.2</v>
      </c>
      <c r="E249" s="41">
        <v>29.5</v>
      </c>
      <c r="F249" s="3"/>
      <c r="G249" s="23"/>
      <c r="H249" s="23"/>
      <c r="I249" s="23"/>
    </row>
    <row r="250" spans="1:9" ht="12.75">
      <c r="A250" s="45" t="s">
        <v>223</v>
      </c>
      <c r="B250" s="41">
        <v>113.1</v>
      </c>
      <c r="C250" s="41"/>
      <c r="D250" s="41">
        <v>113.1</v>
      </c>
      <c r="E250" s="41">
        <v>113.1</v>
      </c>
      <c r="F250" s="3"/>
      <c r="G250" s="23"/>
      <c r="H250" s="23"/>
      <c r="I250" s="23"/>
    </row>
    <row r="251" spans="1:9" ht="12.75">
      <c r="A251" s="45" t="s">
        <v>224</v>
      </c>
      <c r="B251" s="41">
        <v>41.16</v>
      </c>
      <c r="C251" s="41"/>
      <c r="D251" s="41">
        <v>41.16</v>
      </c>
      <c r="E251" s="41">
        <v>4</v>
      </c>
      <c r="F251" s="3"/>
      <c r="G251" s="23"/>
      <c r="H251" s="23"/>
      <c r="I251" s="23"/>
    </row>
    <row r="252" spans="1:9" ht="12.75">
      <c r="A252" s="45" t="s">
        <v>225</v>
      </c>
      <c r="B252" s="41"/>
      <c r="C252" s="41"/>
      <c r="D252" s="41"/>
      <c r="E252" s="41"/>
      <c r="F252" s="3"/>
      <c r="G252" s="23"/>
      <c r="H252" s="23"/>
      <c r="I252" s="23"/>
    </row>
    <row r="253" spans="1:9" ht="12.75">
      <c r="A253" s="45" t="s">
        <v>226</v>
      </c>
      <c r="B253" s="41">
        <v>53.568</v>
      </c>
      <c r="C253" s="41"/>
      <c r="D253" s="41">
        <v>53.568</v>
      </c>
      <c r="E253" s="41">
        <v>0.78</v>
      </c>
      <c r="F253" s="3"/>
      <c r="G253" s="23"/>
      <c r="H253" s="23"/>
      <c r="I253" s="23"/>
    </row>
    <row r="254" spans="1:9" ht="12.75">
      <c r="A254" s="45" t="s">
        <v>227</v>
      </c>
      <c r="B254" s="41">
        <v>13.7</v>
      </c>
      <c r="C254" s="41"/>
      <c r="D254" s="41">
        <v>13.7</v>
      </c>
      <c r="E254" s="41">
        <v>9.6</v>
      </c>
      <c r="F254" s="3"/>
      <c r="G254" s="23"/>
      <c r="H254" s="23"/>
      <c r="I254" s="23"/>
    </row>
    <row r="255" spans="1:9" ht="12.75">
      <c r="A255" s="45" t="s">
        <v>228</v>
      </c>
      <c r="B255" s="41">
        <v>96.01</v>
      </c>
      <c r="C255" s="41"/>
      <c r="D255" s="41">
        <v>96.01</v>
      </c>
      <c r="E255" s="41"/>
      <c r="F255" s="3"/>
      <c r="G255" s="23"/>
      <c r="H255" s="23"/>
      <c r="I255" s="23"/>
    </row>
    <row r="256" spans="1:9" ht="12.75">
      <c r="A256" s="45" t="s">
        <v>229</v>
      </c>
      <c r="B256" s="41">
        <v>64.799</v>
      </c>
      <c r="C256" s="41"/>
      <c r="D256" s="41">
        <v>64.799</v>
      </c>
      <c r="E256" s="41">
        <v>11.4</v>
      </c>
      <c r="F256" s="3"/>
      <c r="G256" s="23"/>
      <c r="H256" s="23"/>
      <c r="I256" s="23"/>
    </row>
    <row r="257" spans="1:9" ht="12.75">
      <c r="A257" s="45" t="s">
        <v>230</v>
      </c>
      <c r="B257" s="41">
        <v>10.74</v>
      </c>
      <c r="C257" s="41"/>
      <c r="D257" s="41">
        <v>10.74</v>
      </c>
      <c r="E257" s="41">
        <v>7.2</v>
      </c>
      <c r="F257" s="3"/>
      <c r="G257" s="23"/>
      <c r="H257" s="23"/>
      <c r="I257" s="23"/>
    </row>
    <row r="258" spans="1:9" ht="12.75">
      <c r="A258" s="45" t="s">
        <v>231</v>
      </c>
      <c r="B258" s="41">
        <v>22.162000000000003</v>
      </c>
      <c r="C258" s="41"/>
      <c r="D258" s="41">
        <v>22.162000000000003</v>
      </c>
      <c r="E258" s="41">
        <v>1.362</v>
      </c>
      <c r="F258" s="3"/>
      <c r="G258" s="23"/>
      <c r="H258" s="23"/>
      <c r="I258" s="23"/>
    </row>
    <row r="259" spans="1:9" ht="12.75">
      <c r="A259" s="45" t="s">
        <v>232</v>
      </c>
      <c r="B259" s="41">
        <v>149.18</v>
      </c>
      <c r="C259" s="41">
        <v>1.058</v>
      </c>
      <c r="D259" s="41">
        <v>148.122</v>
      </c>
      <c r="E259" s="41">
        <v>115.3</v>
      </c>
      <c r="F259" s="3"/>
      <c r="G259" s="23"/>
      <c r="H259" s="23"/>
      <c r="I259" s="23"/>
    </row>
    <row r="260" spans="1:9" ht="12.75">
      <c r="A260" s="45" t="s">
        <v>233</v>
      </c>
      <c r="B260" s="41">
        <v>0.5</v>
      </c>
      <c r="C260" s="41"/>
      <c r="D260" s="41">
        <v>0.5</v>
      </c>
      <c r="E260" s="41">
        <v>0.5</v>
      </c>
      <c r="F260" s="3"/>
      <c r="G260" s="23"/>
      <c r="H260" s="23"/>
      <c r="I260" s="23"/>
    </row>
    <row r="261" spans="1:9" ht="12.75">
      <c r="A261" s="45" t="s">
        <v>234</v>
      </c>
      <c r="B261" s="41">
        <v>555.576</v>
      </c>
      <c r="C261" s="41"/>
      <c r="D261" s="41">
        <v>555.576</v>
      </c>
      <c r="E261" s="41" t="s">
        <v>304</v>
      </c>
      <c r="F261" s="3"/>
      <c r="G261" s="23"/>
      <c r="H261" s="23"/>
      <c r="I261" s="23"/>
    </row>
    <row r="262" spans="1:9" ht="12.75">
      <c r="A262" s="45" t="s">
        <v>235</v>
      </c>
      <c r="B262" s="41">
        <v>72.169</v>
      </c>
      <c r="C262" s="41"/>
      <c r="D262" s="41">
        <v>72.169</v>
      </c>
      <c r="E262" s="41">
        <v>42.982</v>
      </c>
      <c r="F262" s="3"/>
      <c r="G262" s="23"/>
      <c r="H262" s="23"/>
      <c r="I262" s="23"/>
    </row>
    <row r="263" spans="1:9" ht="12.75">
      <c r="A263" s="45" t="s">
        <v>236</v>
      </c>
      <c r="B263" s="41">
        <v>47.153</v>
      </c>
      <c r="C263" s="41"/>
      <c r="D263" s="41">
        <v>47.153</v>
      </c>
      <c r="E263" s="41"/>
      <c r="F263" s="3"/>
      <c r="G263" s="23"/>
      <c r="H263" s="23"/>
      <c r="I263" s="23"/>
    </row>
    <row r="264" spans="1:9" ht="12.75">
      <c r="A264" s="45" t="s">
        <v>237</v>
      </c>
      <c r="B264" s="58">
        <v>6560.365</v>
      </c>
      <c r="C264" s="58">
        <v>568.665</v>
      </c>
      <c r="D264" s="58">
        <v>5991.7</v>
      </c>
      <c r="E264" s="41" t="s">
        <v>304</v>
      </c>
      <c r="F264" s="3"/>
      <c r="G264" s="23"/>
      <c r="H264" s="23"/>
      <c r="I264" s="23"/>
    </row>
    <row r="265" spans="1:9" ht="12.75">
      <c r="A265" s="45" t="s">
        <v>238</v>
      </c>
      <c r="B265" s="41">
        <v>97.756</v>
      </c>
      <c r="C265" s="41"/>
      <c r="D265" s="41">
        <v>97.756</v>
      </c>
      <c r="E265" s="41">
        <v>24.298</v>
      </c>
      <c r="F265" s="3"/>
      <c r="G265" s="23"/>
      <c r="H265" s="23"/>
      <c r="I265" s="23"/>
    </row>
    <row r="266" spans="1:9" ht="12.75">
      <c r="A266" s="45" t="s">
        <v>239</v>
      </c>
      <c r="B266" s="41">
        <v>89.565</v>
      </c>
      <c r="C266" s="41"/>
      <c r="D266" s="41">
        <v>89.565</v>
      </c>
      <c r="E266" s="41">
        <v>23</v>
      </c>
      <c r="F266" s="3"/>
      <c r="G266" s="23"/>
      <c r="H266" s="23"/>
      <c r="I266" s="23"/>
    </row>
    <row r="267" spans="1:9" ht="12.75">
      <c r="A267" s="45" t="s">
        <v>240</v>
      </c>
      <c r="B267" s="41">
        <v>37.6</v>
      </c>
      <c r="C267" s="41"/>
      <c r="D267" s="41">
        <v>37.6</v>
      </c>
      <c r="E267" s="41"/>
      <c r="F267" s="3"/>
      <c r="G267" s="23"/>
      <c r="H267" s="23"/>
      <c r="I267" s="23"/>
    </row>
    <row r="268" spans="1:9" ht="12.75">
      <c r="A268" s="45" t="s">
        <v>241</v>
      </c>
      <c r="B268" s="41">
        <v>33</v>
      </c>
      <c r="C268" s="41"/>
      <c r="D268" s="41">
        <v>33</v>
      </c>
      <c r="E268" s="41"/>
      <c r="F268" s="3"/>
      <c r="G268" s="23"/>
      <c r="H268" s="23"/>
      <c r="I268" s="23"/>
    </row>
    <row r="269" spans="1:9" ht="12.75">
      <c r="A269" s="45" t="s">
        <v>242</v>
      </c>
      <c r="B269" s="41">
        <v>36.47</v>
      </c>
      <c r="C269" s="41"/>
      <c r="D269" s="41">
        <v>36.47</v>
      </c>
      <c r="E269" s="41">
        <v>36.47</v>
      </c>
      <c r="F269" s="3"/>
      <c r="G269" s="23"/>
      <c r="H269" s="23"/>
      <c r="I269" s="23"/>
    </row>
    <row r="270" spans="2:9" ht="12.75">
      <c r="B270" s="41"/>
      <c r="C270" s="41"/>
      <c r="D270" s="41"/>
      <c r="E270" s="41"/>
      <c r="F270" s="3"/>
      <c r="G270" s="23"/>
      <c r="H270" s="23"/>
      <c r="I270" s="23"/>
    </row>
    <row r="271" spans="1:9" ht="12.75">
      <c r="A271" s="45"/>
      <c r="B271" s="41"/>
      <c r="C271" s="41"/>
      <c r="D271" s="41"/>
      <c r="E271" s="41"/>
      <c r="F271" s="3"/>
      <c r="G271" s="23"/>
      <c r="H271" s="23"/>
      <c r="I271" s="23"/>
    </row>
    <row r="272" spans="1:9" ht="12.75">
      <c r="A272" s="86" t="s">
        <v>243</v>
      </c>
      <c r="B272" s="80">
        <v>1469.57</v>
      </c>
      <c r="C272" s="80">
        <v>29.271</v>
      </c>
      <c r="D272" s="80">
        <v>1440.299</v>
      </c>
      <c r="E272" s="80">
        <v>297.31300000000005</v>
      </c>
      <c r="F272" s="3"/>
      <c r="G272" s="23"/>
      <c r="H272" s="23"/>
      <c r="I272" s="23"/>
    </row>
    <row r="273" spans="1:9" ht="12.75">
      <c r="A273" s="45"/>
      <c r="B273" s="41"/>
      <c r="C273" s="41"/>
      <c r="D273" s="41"/>
      <c r="E273" s="41"/>
      <c r="F273" s="3"/>
      <c r="G273" s="23"/>
      <c r="H273" s="23"/>
      <c r="I273" s="23"/>
    </row>
    <row r="274" spans="1:9" ht="12.75">
      <c r="A274" s="45" t="s">
        <v>244</v>
      </c>
      <c r="B274" s="41">
        <v>50</v>
      </c>
      <c r="C274" s="41"/>
      <c r="D274" s="41">
        <v>50</v>
      </c>
      <c r="E274" s="41">
        <v>12.1</v>
      </c>
      <c r="F274" s="3"/>
      <c r="G274" s="23"/>
      <c r="H274" s="23"/>
      <c r="I274" s="23"/>
    </row>
    <row r="275" spans="1:9" ht="12.75">
      <c r="A275" s="45" t="s">
        <v>245</v>
      </c>
      <c r="B275" s="41">
        <v>16.8</v>
      </c>
      <c r="C275" s="41"/>
      <c r="D275" s="41">
        <v>16.8</v>
      </c>
      <c r="E275" s="41"/>
      <c r="F275" s="3"/>
      <c r="G275" s="23"/>
      <c r="H275" s="23"/>
      <c r="I275" s="23"/>
    </row>
    <row r="276" spans="1:9" ht="12.75">
      <c r="A276" s="45" t="s">
        <v>246</v>
      </c>
      <c r="B276" s="41">
        <v>14.8</v>
      </c>
      <c r="C276" s="41"/>
      <c r="D276" s="41">
        <v>14.8</v>
      </c>
      <c r="E276" s="41"/>
      <c r="F276" s="3"/>
      <c r="G276" s="23"/>
      <c r="H276" s="23"/>
      <c r="I276" s="23"/>
    </row>
    <row r="277" spans="1:9" ht="12.75">
      <c r="A277" s="45" t="s">
        <v>247</v>
      </c>
      <c r="B277" s="41">
        <v>219.38400000000001</v>
      </c>
      <c r="C277" s="41"/>
      <c r="D277" s="41">
        <v>219.38400000000001</v>
      </c>
      <c r="E277" s="41">
        <v>184.493</v>
      </c>
      <c r="F277" s="3"/>
      <c r="G277" s="23"/>
      <c r="H277" s="23"/>
      <c r="I277" s="23"/>
    </row>
    <row r="278" spans="1:9" ht="12.75">
      <c r="A278" s="45" t="s">
        <v>308</v>
      </c>
      <c r="B278" s="41">
        <v>176.076</v>
      </c>
      <c r="C278" s="41"/>
      <c r="D278" s="41">
        <v>176.076</v>
      </c>
      <c r="E278" s="41">
        <v>176.076</v>
      </c>
      <c r="F278" s="3"/>
      <c r="G278" s="23"/>
      <c r="H278" s="23"/>
      <c r="I278" s="23"/>
    </row>
    <row r="279" spans="1:9" ht="12.75">
      <c r="A279" s="45" t="s">
        <v>249</v>
      </c>
      <c r="B279" s="41">
        <v>10.5</v>
      </c>
      <c r="C279" s="41"/>
      <c r="D279" s="41">
        <v>10.5</v>
      </c>
      <c r="E279" s="41">
        <v>4.3</v>
      </c>
      <c r="F279" s="3"/>
      <c r="G279" s="23"/>
      <c r="H279" s="23"/>
      <c r="I279" s="23"/>
    </row>
    <row r="280" spans="1:9" ht="12.75">
      <c r="A280" s="45" t="s">
        <v>250</v>
      </c>
      <c r="B280" s="41">
        <v>30.8</v>
      </c>
      <c r="C280" s="41"/>
      <c r="D280" s="41">
        <v>30.8</v>
      </c>
      <c r="E280" s="41"/>
      <c r="F280" s="3"/>
      <c r="G280" s="23"/>
      <c r="H280" s="23"/>
      <c r="I280" s="23"/>
    </row>
    <row r="281" spans="1:9" ht="12.75">
      <c r="A281" s="45" t="s">
        <v>251</v>
      </c>
      <c r="B281" s="41">
        <v>4.1</v>
      </c>
      <c r="C281" s="41"/>
      <c r="D281" s="41">
        <v>4.1</v>
      </c>
      <c r="E281" s="41"/>
      <c r="F281" s="3"/>
      <c r="G281" s="23"/>
      <c r="H281" s="23"/>
      <c r="I281" s="23"/>
    </row>
    <row r="282" spans="1:9" ht="12.75">
      <c r="A282" s="45" t="s">
        <v>252</v>
      </c>
      <c r="B282" s="41">
        <v>17.2</v>
      </c>
      <c r="C282" s="41"/>
      <c r="D282" s="41">
        <v>17.2</v>
      </c>
      <c r="E282" s="41">
        <v>16.2</v>
      </c>
      <c r="F282" s="3"/>
      <c r="G282" s="23"/>
      <c r="H282" s="23"/>
      <c r="I282" s="23"/>
    </row>
    <row r="283" spans="1:9" ht="12.75">
      <c r="A283" s="45" t="s">
        <v>253</v>
      </c>
      <c r="B283" s="41">
        <v>31.6</v>
      </c>
      <c r="C283" s="41"/>
      <c r="D283" s="41">
        <v>31.6</v>
      </c>
      <c r="E283" s="41">
        <v>10.8</v>
      </c>
      <c r="F283" s="3"/>
      <c r="G283" s="23"/>
      <c r="H283" s="23"/>
      <c r="I283" s="23"/>
    </row>
    <row r="284" spans="1:9" ht="12.75">
      <c r="A284" s="45" t="s">
        <v>254</v>
      </c>
      <c r="B284" s="41">
        <v>48.853</v>
      </c>
      <c r="C284" s="41">
        <v>29.271</v>
      </c>
      <c r="D284" s="41">
        <v>19.582</v>
      </c>
      <c r="E284" s="41">
        <v>14.41</v>
      </c>
      <c r="F284" s="3"/>
      <c r="G284" s="23"/>
      <c r="H284" s="23"/>
      <c r="I284" s="23"/>
    </row>
    <row r="285" spans="1:9" ht="12.75">
      <c r="A285" s="45" t="s">
        <v>255</v>
      </c>
      <c r="B285" s="41">
        <v>51.3</v>
      </c>
      <c r="C285" s="41"/>
      <c r="D285" s="41">
        <v>51.3</v>
      </c>
      <c r="E285" s="41">
        <v>51.3</v>
      </c>
      <c r="F285" s="3"/>
      <c r="G285" s="23"/>
      <c r="H285" s="23"/>
      <c r="I285" s="23"/>
    </row>
    <row r="286" spans="1:9" ht="12.75">
      <c r="A286" s="45" t="s">
        <v>256</v>
      </c>
      <c r="B286" s="41">
        <v>970.233</v>
      </c>
      <c r="C286" s="41"/>
      <c r="D286" s="41">
        <v>970.233</v>
      </c>
      <c r="E286" s="41">
        <v>3.71</v>
      </c>
      <c r="F286" s="3"/>
      <c r="G286" s="23"/>
      <c r="H286" s="23"/>
      <c r="I286" s="23"/>
    </row>
    <row r="287" spans="1:9" ht="12.75">
      <c r="A287" s="45" t="s">
        <v>257</v>
      </c>
      <c r="B287" s="41">
        <v>4</v>
      </c>
      <c r="C287" s="41"/>
      <c r="D287" s="41">
        <v>4</v>
      </c>
      <c r="E287" s="41"/>
      <c r="F287" s="3"/>
      <c r="G287" s="23"/>
      <c r="H287" s="23"/>
      <c r="I287" s="23"/>
    </row>
    <row r="288" spans="1:9" ht="12.75">
      <c r="A288" s="45"/>
      <c r="B288" s="41"/>
      <c r="C288" s="41"/>
      <c r="D288" s="41"/>
      <c r="E288" s="41"/>
      <c r="F288" s="3"/>
      <c r="G288" s="23"/>
      <c r="H288" s="23"/>
      <c r="I288" s="23"/>
    </row>
    <row r="289" spans="1:9" ht="12.75">
      <c r="A289" s="45"/>
      <c r="B289" s="41"/>
      <c r="C289" s="41"/>
      <c r="D289" s="41"/>
      <c r="E289" s="41"/>
      <c r="F289" s="3"/>
      <c r="G289" s="23"/>
      <c r="H289" s="23"/>
      <c r="I289" s="23"/>
    </row>
    <row r="290" spans="1:9" ht="12.75">
      <c r="A290" s="80" t="s">
        <v>258</v>
      </c>
      <c r="B290" s="80">
        <v>1503.264</v>
      </c>
      <c r="C290" s="80">
        <v>249.33</v>
      </c>
      <c r="D290" s="80">
        <v>1253.934</v>
      </c>
      <c r="E290" s="80">
        <v>107.342</v>
      </c>
      <c r="F290" s="3"/>
      <c r="G290" s="23"/>
      <c r="H290" s="23"/>
      <c r="I290" s="23"/>
    </row>
    <row r="291" spans="1:9" ht="12.75">
      <c r="A291" s="41"/>
      <c r="B291" s="80"/>
      <c r="C291" s="80"/>
      <c r="D291" s="80"/>
      <c r="E291" s="80"/>
      <c r="F291" s="3"/>
      <c r="G291" s="23"/>
      <c r="H291" s="23"/>
      <c r="I291" s="23"/>
    </row>
    <row r="292" spans="1:9" ht="12.75">
      <c r="A292" s="41" t="s">
        <v>259</v>
      </c>
      <c r="B292" s="41">
        <v>40.5</v>
      </c>
      <c r="C292" s="41">
        <v>2.7</v>
      </c>
      <c r="D292" s="41">
        <v>37.8</v>
      </c>
      <c r="E292" s="41"/>
      <c r="F292" s="3"/>
      <c r="G292" s="23"/>
      <c r="H292" s="23"/>
      <c r="I292" s="23"/>
    </row>
    <row r="293" spans="1:9" ht="12.75">
      <c r="A293" s="41" t="s">
        <v>260</v>
      </c>
      <c r="B293" s="41">
        <v>25.6</v>
      </c>
      <c r="C293" s="41"/>
      <c r="D293" s="41">
        <v>25.6</v>
      </c>
      <c r="E293" s="41"/>
      <c r="F293" s="3"/>
      <c r="G293" s="23"/>
      <c r="H293" s="23"/>
      <c r="I293" s="23"/>
    </row>
    <row r="294" spans="1:9" ht="12.75">
      <c r="A294" s="41" t="s">
        <v>261</v>
      </c>
      <c r="B294" s="41">
        <v>23.002</v>
      </c>
      <c r="C294" s="41"/>
      <c r="D294" s="41">
        <v>23.002</v>
      </c>
      <c r="E294" s="41"/>
      <c r="F294" s="3"/>
      <c r="G294" s="23"/>
      <c r="H294" s="23"/>
      <c r="I294" s="23"/>
    </row>
    <row r="295" spans="1:9" ht="12.75">
      <c r="A295" s="41" t="s">
        <v>262</v>
      </c>
      <c r="B295" s="41">
        <v>72.44</v>
      </c>
      <c r="C295" s="41"/>
      <c r="D295" s="41">
        <v>72.44</v>
      </c>
      <c r="E295" s="41"/>
      <c r="F295" s="3"/>
      <c r="G295" s="23"/>
      <c r="H295" s="23"/>
      <c r="I295" s="23"/>
    </row>
    <row r="296" spans="1:9" ht="12.75">
      <c r="A296" s="41" t="s">
        <v>263</v>
      </c>
      <c r="B296" s="41">
        <v>49.3</v>
      </c>
      <c r="C296" s="41"/>
      <c r="D296" s="41">
        <v>49.3</v>
      </c>
      <c r="E296" s="41"/>
      <c r="F296" s="3"/>
      <c r="G296" s="23"/>
      <c r="H296" s="23"/>
      <c r="I296" s="23"/>
    </row>
    <row r="297" spans="1:9" ht="12.75">
      <c r="A297" s="41" t="s">
        <v>264</v>
      </c>
      <c r="B297" s="41">
        <v>25.4</v>
      </c>
      <c r="C297" s="41"/>
      <c r="D297" s="41">
        <v>25.4</v>
      </c>
      <c r="E297" s="41"/>
      <c r="F297" s="3"/>
      <c r="G297" s="23"/>
      <c r="H297" s="23"/>
      <c r="I297" s="23"/>
    </row>
    <row r="298" spans="1:9" ht="12.75">
      <c r="A298" s="41" t="s">
        <v>265</v>
      </c>
      <c r="B298" s="41">
        <v>20.76</v>
      </c>
      <c r="C298" s="41"/>
      <c r="D298" s="41">
        <v>20.76</v>
      </c>
      <c r="E298" s="41"/>
      <c r="F298" s="3"/>
      <c r="G298" s="23"/>
      <c r="H298" s="23"/>
      <c r="I298" s="23"/>
    </row>
    <row r="299" spans="1:9" ht="12.75">
      <c r="A299" s="41" t="s">
        <v>266</v>
      </c>
      <c r="B299" s="41">
        <v>16.5</v>
      </c>
      <c r="C299" s="41"/>
      <c r="D299" s="41">
        <v>16.5</v>
      </c>
      <c r="E299" s="41"/>
      <c r="F299" s="3"/>
      <c r="G299" s="23"/>
      <c r="H299" s="23"/>
      <c r="I299" s="23"/>
    </row>
    <row r="300" spans="1:9" ht="12.75">
      <c r="A300" s="41" t="s">
        <v>267</v>
      </c>
      <c r="B300" s="41">
        <v>16.5</v>
      </c>
      <c r="C300" s="41"/>
      <c r="D300" s="41">
        <v>16.5</v>
      </c>
      <c r="E300" s="41">
        <v>7.8</v>
      </c>
      <c r="F300" s="3"/>
      <c r="G300" s="23"/>
      <c r="H300" s="23"/>
      <c r="I300" s="23"/>
    </row>
    <row r="301" spans="1:9" ht="12.75">
      <c r="A301" s="41" t="s">
        <v>268</v>
      </c>
      <c r="B301" s="41">
        <v>23.7</v>
      </c>
      <c r="C301" s="41"/>
      <c r="D301" s="41">
        <v>23.7</v>
      </c>
      <c r="E301" s="41">
        <v>18.7</v>
      </c>
      <c r="F301" s="3"/>
      <c r="G301" s="23"/>
      <c r="H301" s="23"/>
      <c r="I301" s="23"/>
    </row>
    <row r="302" spans="1:9" ht="12.75">
      <c r="A302" s="41" t="s">
        <v>269</v>
      </c>
      <c r="B302" s="41">
        <v>27.767000000000003</v>
      </c>
      <c r="C302" s="41"/>
      <c r="D302" s="41">
        <v>27.767000000000003</v>
      </c>
      <c r="E302" s="41"/>
      <c r="F302" s="3"/>
      <c r="G302" s="23"/>
      <c r="H302" s="23"/>
      <c r="I302" s="23"/>
    </row>
    <row r="303" spans="1:9" ht="12.75">
      <c r="A303" s="41" t="s">
        <v>270</v>
      </c>
      <c r="B303" s="41">
        <v>391.56</v>
      </c>
      <c r="C303" s="41"/>
      <c r="D303" s="41">
        <v>391.56</v>
      </c>
      <c r="E303" s="41">
        <v>5.3</v>
      </c>
      <c r="F303" s="3"/>
      <c r="G303" s="23"/>
      <c r="H303" s="23"/>
      <c r="I303" s="23"/>
    </row>
    <row r="304" spans="1:9" ht="12.75">
      <c r="A304" s="41" t="s">
        <v>271</v>
      </c>
      <c r="B304" s="41">
        <v>32.4</v>
      </c>
      <c r="C304" s="41"/>
      <c r="D304" s="41">
        <v>32.4</v>
      </c>
      <c r="E304" s="41">
        <v>0.8</v>
      </c>
      <c r="F304" s="3"/>
      <c r="G304" s="23"/>
      <c r="H304" s="23"/>
      <c r="I304" s="23"/>
    </row>
    <row r="305" spans="1:9" ht="12.75">
      <c r="A305" s="41" t="s">
        <v>272</v>
      </c>
      <c r="B305" s="41">
        <v>9.4</v>
      </c>
      <c r="C305" s="41"/>
      <c r="D305" s="41">
        <v>9.4</v>
      </c>
      <c r="E305" s="41">
        <v>7</v>
      </c>
      <c r="F305" s="3"/>
      <c r="G305" s="23"/>
      <c r="H305" s="23"/>
      <c r="I305" s="23"/>
    </row>
    <row r="306" spans="1:9" ht="12.75">
      <c r="A306" s="41" t="s">
        <v>273</v>
      </c>
      <c r="B306" s="41">
        <v>47.79</v>
      </c>
      <c r="C306" s="41"/>
      <c r="D306" s="41">
        <v>47.79</v>
      </c>
      <c r="E306" s="41">
        <v>14.5</v>
      </c>
      <c r="F306" s="3"/>
      <c r="G306" s="23"/>
      <c r="H306" s="23"/>
      <c r="I306" s="23"/>
    </row>
    <row r="307" spans="1:9" ht="12.75">
      <c r="A307" s="41" t="s">
        <v>274</v>
      </c>
      <c r="B307" s="41">
        <v>66.843</v>
      </c>
      <c r="C307" s="41"/>
      <c r="D307" s="41">
        <v>66.843</v>
      </c>
      <c r="E307" s="41">
        <v>1.2</v>
      </c>
      <c r="F307" s="3"/>
      <c r="G307" s="23"/>
      <c r="H307" s="23"/>
      <c r="I307" s="23"/>
    </row>
    <row r="308" spans="1:9" ht="12.75">
      <c r="A308" s="41" t="s">
        <v>275</v>
      </c>
      <c r="B308" s="41">
        <v>8.232</v>
      </c>
      <c r="C308" s="41"/>
      <c r="D308" s="41">
        <v>8.232</v>
      </c>
      <c r="E308" s="41">
        <v>6.652</v>
      </c>
      <c r="F308" s="3"/>
      <c r="G308" s="23"/>
      <c r="H308" s="23"/>
      <c r="I308" s="23"/>
    </row>
    <row r="309" spans="1:9" ht="12.75">
      <c r="A309" s="41" t="s">
        <v>276</v>
      </c>
      <c r="B309" s="41">
        <v>91.47</v>
      </c>
      <c r="C309" s="41">
        <v>1.63</v>
      </c>
      <c r="D309" s="41">
        <v>89.84</v>
      </c>
      <c r="E309" s="41">
        <v>45.39</v>
      </c>
      <c r="F309" s="3"/>
      <c r="G309" s="23"/>
      <c r="H309" s="23"/>
      <c r="I309" s="23"/>
    </row>
    <row r="310" spans="1:9" ht="12.75">
      <c r="A310" s="41" t="s">
        <v>277</v>
      </c>
      <c r="B310" s="41">
        <v>535</v>
      </c>
      <c r="C310" s="41">
        <v>191</v>
      </c>
      <c r="D310" s="41">
        <v>344</v>
      </c>
      <c r="E310" s="41"/>
      <c r="F310" s="3"/>
      <c r="G310" s="23"/>
      <c r="H310" s="23"/>
      <c r="I310" s="23"/>
    </row>
    <row r="311" spans="1:9" ht="12.75">
      <c r="A311" s="41" t="s">
        <v>278</v>
      </c>
      <c r="B311" s="41">
        <v>54</v>
      </c>
      <c r="C311" s="41">
        <v>54</v>
      </c>
      <c r="D311" s="41"/>
      <c r="E311" s="41"/>
      <c r="F311" s="3"/>
      <c r="G311" s="23"/>
      <c r="H311" s="23"/>
      <c r="I311" s="23"/>
    </row>
    <row r="312" spans="2:9" ht="12.75">
      <c r="B312" s="41"/>
      <c r="C312" s="41"/>
      <c r="D312" s="41"/>
      <c r="E312" s="41"/>
      <c r="F312" s="3"/>
      <c r="G312" s="23"/>
      <c r="H312" s="23"/>
      <c r="I312" s="23"/>
    </row>
    <row r="313" spans="1:9" ht="12.75">
      <c r="A313" s="41"/>
      <c r="B313" s="41"/>
      <c r="C313" s="41"/>
      <c r="D313" s="41"/>
      <c r="E313" s="41"/>
      <c r="F313" s="3"/>
      <c r="G313" s="23"/>
      <c r="H313" s="23"/>
      <c r="I313" s="23"/>
    </row>
    <row r="314" spans="1:9" ht="12.75">
      <c r="A314" s="80" t="s">
        <v>279</v>
      </c>
      <c r="B314" s="80">
        <v>1851.1905</v>
      </c>
      <c r="C314" s="80">
        <v>29.118</v>
      </c>
      <c r="D314" s="80">
        <v>1822.0725</v>
      </c>
      <c r="E314" s="80">
        <v>40.5785</v>
      </c>
      <c r="F314" s="3"/>
      <c r="G314" s="23"/>
      <c r="H314" s="23"/>
      <c r="I314" s="23"/>
    </row>
    <row r="315" spans="1:9" ht="12.75">
      <c r="A315" s="45"/>
      <c r="B315" s="41"/>
      <c r="C315" s="41"/>
      <c r="D315" s="41"/>
      <c r="E315" s="41"/>
      <c r="F315" s="3"/>
      <c r="G315" s="23"/>
      <c r="H315" s="23"/>
      <c r="I315" s="23"/>
    </row>
    <row r="316" spans="1:9" ht="12.75">
      <c r="A316" s="45" t="s">
        <v>280</v>
      </c>
      <c r="B316" s="41">
        <v>53.565</v>
      </c>
      <c r="C316" s="41"/>
      <c r="D316" s="41">
        <v>53.565</v>
      </c>
      <c r="E316" s="41">
        <v>2.484</v>
      </c>
      <c r="F316" s="3"/>
      <c r="G316" s="23"/>
      <c r="H316" s="23"/>
      <c r="I316" s="23"/>
    </row>
    <row r="317" spans="1:9" ht="12.75">
      <c r="A317" s="45" t="s">
        <v>309</v>
      </c>
      <c r="B317" s="41">
        <v>25.241</v>
      </c>
      <c r="C317" s="41"/>
      <c r="D317" s="41">
        <v>25.241</v>
      </c>
      <c r="E317" s="41"/>
      <c r="F317" s="3"/>
      <c r="G317" s="23"/>
      <c r="H317" s="23"/>
      <c r="I317" s="23"/>
    </row>
    <row r="318" spans="1:9" ht="12.75">
      <c r="A318" s="45" t="s">
        <v>282</v>
      </c>
      <c r="B318" s="41">
        <v>19.084</v>
      </c>
      <c r="C318" s="41"/>
      <c r="D318" s="41">
        <v>19.084</v>
      </c>
      <c r="E318" s="41"/>
      <c r="F318" s="3"/>
      <c r="G318" s="23"/>
      <c r="H318" s="23"/>
      <c r="I318" s="23"/>
    </row>
    <row r="319" spans="1:9" ht="12.75">
      <c r="A319" s="45" t="s">
        <v>283</v>
      </c>
      <c r="B319" s="41">
        <v>22.842</v>
      </c>
      <c r="C319" s="41"/>
      <c r="D319" s="41">
        <v>22.842</v>
      </c>
      <c r="E319" s="41">
        <v>4.568</v>
      </c>
      <c r="F319" s="3"/>
      <c r="G319" s="23"/>
      <c r="H319" s="23"/>
      <c r="I319" s="23"/>
    </row>
    <row r="320" spans="1:9" ht="12.75">
      <c r="A320" s="45" t="s">
        <v>284</v>
      </c>
      <c r="B320" s="41">
        <v>25.301000000000002</v>
      </c>
      <c r="C320" s="41">
        <v>3.53</v>
      </c>
      <c r="D320" s="41">
        <v>21.771</v>
      </c>
      <c r="E320" s="41">
        <v>1.921</v>
      </c>
      <c r="F320" s="3"/>
      <c r="G320" s="23"/>
      <c r="H320" s="23"/>
      <c r="I320" s="23"/>
    </row>
    <row r="321" spans="1:9" ht="12.75">
      <c r="A321" s="45" t="s">
        <v>285</v>
      </c>
      <c r="B321" s="41">
        <v>18.635</v>
      </c>
      <c r="C321" s="41"/>
      <c r="D321" s="41">
        <v>18.635</v>
      </c>
      <c r="E321" s="41">
        <v>2.331</v>
      </c>
      <c r="F321" s="3"/>
      <c r="G321" s="23"/>
      <c r="H321" s="23"/>
      <c r="I321" s="23"/>
    </row>
    <row r="322" spans="1:9" ht="12.75">
      <c r="A322" s="45" t="s">
        <v>286</v>
      </c>
      <c r="B322" s="41">
        <v>14.777999999999999</v>
      </c>
      <c r="C322" s="41">
        <v>2.083</v>
      </c>
      <c r="D322" s="41">
        <v>12.695</v>
      </c>
      <c r="E322" s="41">
        <v>5.915</v>
      </c>
      <c r="F322" s="3"/>
      <c r="G322" s="23"/>
      <c r="H322" s="23"/>
      <c r="I322" s="23"/>
    </row>
    <row r="323" spans="1:9" ht="12.75">
      <c r="A323" s="45" t="s">
        <v>287</v>
      </c>
      <c r="B323" s="41">
        <v>23.2315</v>
      </c>
      <c r="C323" s="41"/>
      <c r="D323" s="41">
        <v>23.2315</v>
      </c>
      <c r="E323" s="41">
        <v>2.1565</v>
      </c>
      <c r="F323" s="3"/>
      <c r="G323" s="23"/>
      <c r="H323" s="23"/>
      <c r="I323" s="23"/>
    </row>
    <row r="324" spans="1:9" ht="12.75">
      <c r="A324" s="45" t="s">
        <v>288</v>
      </c>
      <c r="B324" s="41">
        <v>56.501</v>
      </c>
      <c r="C324" s="41">
        <v>20.145</v>
      </c>
      <c r="D324" s="41">
        <v>36.356</v>
      </c>
      <c r="E324" s="41">
        <v>2.93</v>
      </c>
      <c r="F324" s="3"/>
      <c r="G324" s="23"/>
      <c r="H324" s="23"/>
      <c r="I324" s="23"/>
    </row>
    <row r="325" spans="1:9" ht="12.75">
      <c r="A325" s="45" t="s">
        <v>289</v>
      </c>
      <c r="B325" s="41">
        <v>17.865</v>
      </c>
      <c r="C325" s="41"/>
      <c r="D325" s="41">
        <v>17.865</v>
      </c>
      <c r="E325" s="41"/>
      <c r="F325" s="3"/>
      <c r="G325" s="23"/>
      <c r="H325" s="23"/>
      <c r="I325" s="23"/>
    </row>
    <row r="326" spans="1:9" ht="12.75">
      <c r="A326" s="45" t="s">
        <v>290</v>
      </c>
      <c r="B326" s="41">
        <v>17.309</v>
      </c>
      <c r="C326" s="41">
        <v>3.36</v>
      </c>
      <c r="D326" s="41">
        <v>13.949</v>
      </c>
      <c r="E326" s="41">
        <v>1.122</v>
      </c>
      <c r="F326" s="3"/>
      <c r="G326" s="23"/>
      <c r="H326" s="23"/>
      <c r="I326" s="23"/>
    </row>
    <row r="327" spans="1:9" ht="12.75">
      <c r="A327" s="45" t="s">
        <v>291</v>
      </c>
      <c r="B327" s="41">
        <v>18.88</v>
      </c>
      <c r="C327" s="41"/>
      <c r="D327" s="41">
        <v>18.88</v>
      </c>
      <c r="E327" s="41">
        <v>0.37</v>
      </c>
      <c r="F327" s="3"/>
      <c r="G327" s="23"/>
      <c r="H327" s="23"/>
      <c r="I327" s="23"/>
    </row>
    <row r="328" spans="1:9" ht="12.75">
      <c r="A328" s="45" t="s">
        <v>292</v>
      </c>
      <c r="B328" s="41">
        <v>1482.652</v>
      </c>
      <c r="C328" s="41"/>
      <c r="D328" s="41">
        <v>1482.652</v>
      </c>
      <c r="E328" s="41">
        <v>2.641</v>
      </c>
      <c r="F328" s="3"/>
      <c r="G328" s="23"/>
      <c r="H328" s="23"/>
      <c r="I328" s="23"/>
    </row>
    <row r="329" spans="1:9" ht="12.75">
      <c r="A329" s="45" t="s">
        <v>293</v>
      </c>
      <c r="B329" s="41">
        <v>80.54700000000001</v>
      </c>
      <c r="C329" s="41"/>
      <c r="D329" s="41">
        <v>80.54700000000001</v>
      </c>
      <c r="E329" s="41">
        <v>14.14</v>
      </c>
      <c r="F329" s="3"/>
      <c r="G329" s="23"/>
      <c r="H329" s="23"/>
      <c r="I329" s="23"/>
    </row>
    <row r="330" spans="1:9" ht="12.75">
      <c r="A330" s="45"/>
      <c r="B330" s="41"/>
      <c r="C330" s="41"/>
      <c r="D330" s="41"/>
      <c r="E330" s="41"/>
      <c r="F330" s="3"/>
      <c r="I330" s="23"/>
    </row>
    <row r="331" spans="2:9" ht="12.75">
      <c r="B331" s="41"/>
      <c r="C331" s="41"/>
      <c r="D331" s="41"/>
      <c r="E331" s="41"/>
      <c r="F331" s="3"/>
      <c r="I331" s="23"/>
    </row>
    <row r="332" spans="2:9" ht="12.75">
      <c r="B332" s="41"/>
      <c r="C332" s="41"/>
      <c r="D332" s="41"/>
      <c r="E332" s="41"/>
      <c r="F332" s="3"/>
      <c r="I332" s="23"/>
    </row>
    <row r="333" spans="2:9" ht="12.75">
      <c r="B333" s="41"/>
      <c r="C333" s="41"/>
      <c r="D333" s="41"/>
      <c r="E333" s="41"/>
      <c r="F333" s="3"/>
      <c r="I333" s="23"/>
    </row>
    <row r="334" spans="2:9" ht="12.75">
      <c r="B334" s="41"/>
      <c r="C334" s="41"/>
      <c r="D334" s="41"/>
      <c r="E334" s="41"/>
      <c r="F334" s="3"/>
      <c r="I334" s="23"/>
    </row>
    <row r="335" spans="2:9" ht="12.75">
      <c r="B335" s="41"/>
      <c r="C335" s="41"/>
      <c r="D335" s="41"/>
      <c r="E335" s="41"/>
      <c r="F335" s="3"/>
      <c r="I335" s="23"/>
    </row>
    <row r="336" spans="2:9" ht="12.75">
      <c r="B336" s="41"/>
      <c r="C336" s="41"/>
      <c r="D336" s="41"/>
      <c r="E336" s="41"/>
      <c r="F336" s="3"/>
      <c r="I336" s="23"/>
    </row>
    <row r="337" spans="2:9" ht="12.75">
      <c r="B337" s="41"/>
      <c r="C337" s="41"/>
      <c r="D337" s="41"/>
      <c r="E337" s="41"/>
      <c r="F337" s="3"/>
      <c r="I337" s="23"/>
    </row>
    <row r="338" spans="2:9" ht="12.75">
      <c r="B338" s="41"/>
      <c r="C338" s="41"/>
      <c r="D338" s="41"/>
      <c r="E338" s="41"/>
      <c r="F338" s="3"/>
      <c r="I338" s="23"/>
    </row>
    <row r="339" spans="2:9" ht="12.75">
      <c r="B339" s="41"/>
      <c r="C339" s="41"/>
      <c r="D339" s="41"/>
      <c r="E339" s="41"/>
      <c r="F339" s="3"/>
      <c r="I339" s="23"/>
    </row>
    <row r="340" spans="2:9" ht="12.75">
      <c r="B340" s="41"/>
      <c r="C340" s="41"/>
      <c r="D340" s="41"/>
      <c r="E340" s="41"/>
      <c r="F340" s="3"/>
      <c r="I340" s="23"/>
    </row>
    <row r="341" spans="2:9" ht="12.75">
      <c r="B341" s="41"/>
      <c r="C341" s="41"/>
      <c r="D341" s="41"/>
      <c r="E341" s="41"/>
      <c r="F341" s="3"/>
      <c r="I341" s="23"/>
    </row>
    <row r="342" spans="2:9" ht="12.75">
      <c r="B342" s="41"/>
      <c r="C342" s="41"/>
      <c r="D342" s="41"/>
      <c r="E342" s="41"/>
      <c r="F342" s="3"/>
      <c r="I342" s="23"/>
    </row>
    <row r="343" spans="2:9" ht="12.75">
      <c r="B343" s="41"/>
      <c r="C343" s="41"/>
      <c r="D343" s="41"/>
      <c r="E343" s="41"/>
      <c r="F343" s="3"/>
      <c r="I343" s="23"/>
    </row>
    <row r="344" spans="2:9" ht="12.75">
      <c r="B344" s="41"/>
      <c r="C344" s="41"/>
      <c r="D344" s="41"/>
      <c r="E344" s="41"/>
      <c r="F344" s="3"/>
      <c r="I344" s="23"/>
    </row>
    <row r="345" spans="2:9" ht="12.75">
      <c r="B345" s="41"/>
      <c r="C345" s="41"/>
      <c r="D345" s="41"/>
      <c r="E345" s="41"/>
      <c r="F345" s="3"/>
      <c r="I345" s="23"/>
    </row>
    <row r="346" spans="2:9" ht="12.75">
      <c r="B346" s="41"/>
      <c r="C346" s="41"/>
      <c r="D346" s="41"/>
      <c r="E346" s="41"/>
      <c r="F346" s="3"/>
      <c r="I346" s="23"/>
    </row>
    <row r="347" spans="2:9" ht="12.75">
      <c r="B347" s="41"/>
      <c r="C347" s="41"/>
      <c r="D347" s="41"/>
      <c r="E347" s="41"/>
      <c r="F347" s="3"/>
      <c r="I347" s="23"/>
    </row>
    <row r="348" spans="2:6" ht="12.75">
      <c r="B348" s="41"/>
      <c r="C348" s="41"/>
      <c r="D348" s="41"/>
      <c r="E348" s="41"/>
      <c r="F348" s="3"/>
    </row>
    <row r="349" spans="2:6" ht="12.75">
      <c r="B349" s="41"/>
      <c r="C349" s="41"/>
      <c r="D349" s="41"/>
      <c r="E349" s="41"/>
      <c r="F349" s="3"/>
    </row>
    <row r="350" spans="2:6" ht="12.75">
      <c r="B350" s="41"/>
      <c r="C350" s="41"/>
      <c r="D350" s="41"/>
      <c r="E350" s="41"/>
      <c r="F350" s="3"/>
    </row>
    <row r="351" spans="2:6" ht="12.75">
      <c r="B351" s="41"/>
      <c r="C351" s="41"/>
      <c r="D351" s="41"/>
      <c r="E351" s="41"/>
      <c r="F351" s="3"/>
    </row>
    <row r="352" spans="2:6" ht="12.75">
      <c r="B352" s="41"/>
      <c r="C352" s="41"/>
      <c r="D352" s="41"/>
      <c r="E352" s="41"/>
      <c r="F352" s="3"/>
    </row>
    <row r="353" spans="2:6" ht="12.75">
      <c r="B353" s="41"/>
      <c r="C353" s="41"/>
      <c r="D353" s="41"/>
      <c r="E353" s="41"/>
      <c r="F353" s="3"/>
    </row>
    <row r="354" spans="2:6" ht="12.75">
      <c r="B354" s="41"/>
      <c r="C354" s="41"/>
      <c r="D354" s="41"/>
      <c r="E354" s="41"/>
      <c r="F354" s="3"/>
    </row>
    <row r="355" spans="2:6" ht="12.75">
      <c r="B355" s="41"/>
      <c r="C355" s="41"/>
      <c r="D355" s="41"/>
      <c r="E355" s="41"/>
      <c r="F355" s="3"/>
    </row>
    <row r="356" spans="2:6" ht="12.75">
      <c r="B356" s="41"/>
      <c r="C356" s="41"/>
      <c r="D356" s="41"/>
      <c r="E356" s="41"/>
      <c r="F356" s="3"/>
    </row>
    <row r="357" spans="2:6" ht="12.75">
      <c r="B357" s="41"/>
      <c r="C357" s="41"/>
      <c r="D357" s="41"/>
      <c r="E357" s="41"/>
      <c r="F357" s="3"/>
    </row>
    <row r="358" spans="2:6" ht="12.75">
      <c r="B358" s="41"/>
      <c r="C358" s="41"/>
      <c r="D358" s="41"/>
      <c r="E358" s="41"/>
      <c r="F358" s="3"/>
    </row>
    <row r="359" spans="2:6" ht="12.75">
      <c r="B359" s="41"/>
      <c r="C359" s="41"/>
      <c r="D359" s="41"/>
      <c r="E359" s="41"/>
      <c r="F359" s="3"/>
    </row>
    <row r="360" spans="2:6" ht="12.75">
      <c r="B360" s="41"/>
      <c r="C360" s="41"/>
      <c r="D360" s="41"/>
      <c r="E360" s="41"/>
      <c r="F360" s="3"/>
    </row>
    <row r="361" spans="2:6" ht="12.75">
      <c r="B361" s="41"/>
      <c r="C361" s="41"/>
      <c r="D361" s="41"/>
      <c r="E361" s="41"/>
      <c r="F361" s="3"/>
    </row>
    <row r="362" spans="2:6" ht="12.75">
      <c r="B362" s="41"/>
      <c r="C362" s="41"/>
      <c r="D362" s="41"/>
      <c r="E362" s="41"/>
      <c r="F362" s="3"/>
    </row>
    <row r="363" spans="2:6" ht="12.75">
      <c r="B363" s="41"/>
      <c r="C363" s="41"/>
      <c r="D363" s="41"/>
      <c r="E363" s="41"/>
      <c r="F363" s="3"/>
    </row>
    <row r="364" spans="2:6" ht="12.75">
      <c r="B364" s="41"/>
      <c r="C364" s="41"/>
      <c r="D364" s="41"/>
      <c r="E364" s="41"/>
      <c r="F364" s="3"/>
    </row>
  </sheetData>
  <mergeCells count="2">
    <mergeCell ref="B2:E2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0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7" customWidth="1"/>
    <col min="2" max="2" width="9.28125" style="77" customWidth="1"/>
    <col min="3" max="4" width="9.140625" style="77" customWidth="1"/>
    <col min="5" max="5" width="8.57421875" style="77" customWidth="1"/>
    <col min="6" max="6" width="10.00390625" style="77" customWidth="1"/>
    <col min="7" max="7" width="8.7109375" style="77" customWidth="1"/>
    <col min="8" max="8" width="9.8515625" style="77" customWidth="1"/>
    <col min="10" max="10" width="9.57421875" style="0" bestFit="1" customWidth="1"/>
  </cols>
  <sheetData>
    <row r="1" spans="1:8" ht="12.75">
      <c r="A1" s="45"/>
      <c r="B1" s="45"/>
      <c r="C1" s="45"/>
      <c r="D1" s="45"/>
      <c r="E1" s="45"/>
      <c r="F1" s="45"/>
      <c r="G1" s="45"/>
      <c r="H1" s="71" t="s">
        <v>430</v>
      </c>
    </row>
    <row r="2" spans="1:8" ht="12.75">
      <c r="A2" s="71"/>
      <c r="B2" s="193" t="s">
        <v>600</v>
      </c>
      <c r="C2" s="193"/>
      <c r="D2" s="193"/>
      <c r="E2" s="193"/>
      <c r="F2" s="193"/>
      <c r="G2" s="193"/>
      <c r="H2" s="45"/>
    </row>
    <row r="3" spans="1:8" ht="12.75">
      <c r="A3" s="45"/>
      <c r="B3" s="45"/>
      <c r="C3" s="45"/>
      <c r="D3" s="45"/>
      <c r="E3" s="45"/>
      <c r="F3" s="45"/>
      <c r="G3" s="45"/>
      <c r="H3" s="45"/>
    </row>
    <row r="4" spans="1:8" ht="12.75">
      <c r="A4" s="45"/>
      <c r="B4" s="45"/>
      <c r="C4" s="45"/>
      <c r="D4" s="45"/>
      <c r="E4" s="45"/>
      <c r="F4" s="45"/>
      <c r="G4" s="45"/>
      <c r="H4" s="45" t="s">
        <v>294</v>
      </c>
    </row>
    <row r="5" spans="1:8" ht="12.75">
      <c r="A5" s="145" t="s">
        <v>1</v>
      </c>
      <c r="B5" s="94" t="s">
        <v>427</v>
      </c>
      <c r="C5" s="196" t="s">
        <v>431</v>
      </c>
      <c r="D5" s="176"/>
      <c r="E5" s="194" t="s">
        <v>432</v>
      </c>
      <c r="F5" s="176"/>
      <c r="G5" s="194" t="s">
        <v>575</v>
      </c>
      <c r="H5" s="176"/>
    </row>
    <row r="6" spans="1:8" ht="12.75">
      <c r="A6" s="104" t="s">
        <v>4</v>
      </c>
      <c r="B6" s="98" t="s">
        <v>13</v>
      </c>
      <c r="C6" s="145" t="s">
        <v>13</v>
      </c>
      <c r="D6" s="94" t="s">
        <v>433</v>
      </c>
      <c r="E6" s="146" t="s">
        <v>13</v>
      </c>
      <c r="F6" s="94" t="s">
        <v>433</v>
      </c>
      <c r="G6" s="146" t="s">
        <v>13</v>
      </c>
      <c r="H6" s="94" t="s">
        <v>433</v>
      </c>
    </row>
    <row r="7" spans="1:8" ht="12.75">
      <c r="A7" s="107" t="s">
        <v>11</v>
      </c>
      <c r="B7" s="100"/>
      <c r="C7" s="107"/>
      <c r="D7" s="100" t="s">
        <v>429</v>
      </c>
      <c r="E7" s="102"/>
      <c r="F7" s="100" t="s">
        <v>429</v>
      </c>
      <c r="G7" s="102"/>
      <c r="H7" s="100" t="s">
        <v>429</v>
      </c>
    </row>
    <row r="8" spans="1:8" ht="12.75">
      <c r="A8" s="45"/>
      <c r="B8" s="45"/>
      <c r="C8" s="45"/>
      <c r="D8" s="45"/>
      <c r="E8" s="45"/>
      <c r="F8" s="45"/>
      <c r="G8" s="45"/>
      <c r="H8" s="45"/>
    </row>
    <row r="9" spans="1:10" ht="12.75">
      <c r="A9" s="64" t="s">
        <v>19</v>
      </c>
      <c r="B9" s="66">
        <f aca="true" t="shared" si="0" ref="B9:H9">+B12+B43+B52+B87+B103+B123+B139+B161+B180+B210+B228+B247+B272+B290+B314</f>
        <v>301110.9661999999</v>
      </c>
      <c r="C9" s="66">
        <f t="shared" si="0"/>
        <v>189037.66919999997</v>
      </c>
      <c r="D9" s="66">
        <f t="shared" si="0"/>
        <v>351.76800000000003</v>
      </c>
      <c r="E9" s="66">
        <f t="shared" si="0"/>
        <v>53986.28200000001</v>
      </c>
      <c r="F9" s="66">
        <f t="shared" si="0"/>
        <v>12131.262999999997</v>
      </c>
      <c r="G9" s="66">
        <f t="shared" si="0"/>
        <v>58087.01499999999</v>
      </c>
      <c r="H9" s="66">
        <f t="shared" si="0"/>
        <v>334.311</v>
      </c>
      <c r="J9" s="38"/>
    </row>
    <row r="10" spans="1:10" ht="12.75">
      <c r="A10" s="71"/>
      <c r="B10" s="41"/>
      <c r="C10" s="41"/>
      <c r="D10" s="41"/>
      <c r="E10" s="41"/>
      <c r="F10" s="41"/>
      <c r="G10" s="41"/>
      <c r="H10" s="41"/>
      <c r="J10" s="38"/>
    </row>
    <row r="11" spans="1:10" ht="12.75">
      <c r="A11" s="71"/>
      <c r="B11" s="41"/>
      <c r="C11" s="41"/>
      <c r="D11" s="41"/>
      <c r="E11" s="41"/>
      <c r="F11" s="41"/>
      <c r="G11" s="41"/>
      <c r="H11" s="41"/>
      <c r="J11" s="38"/>
    </row>
    <row r="12" spans="1:10" ht="12.75">
      <c r="A12" s="64" t="s">
        <v>20</v>
      </c>
      <c r="B12" s="80">
        <v>59356.123999999996</v>
      </c>
      <c r="C12" s="80">
        <v>649.686</v>
      </c>
      <c r="D12" s="80">
        <v>237.275</v>
      </c>
      <c r="E12" s="80">
        <v>13110.238</v>
      </c>
      <c r="F12" s="80">
        <v>232.338</v>
      </c>
      <c r="G12" s="80">
        <v>45596.2</v>
      </c>
      <c r="H12" s="41"/>
      <c r="J12" s="38"/>
    </row>
    <row r="13" spans="1:10" ht="12.75">
      <c r="A13" s="71"/>
      <c r="B13" s="41"/>
      <c r="C13" s="41"/>
      <c r="D13" s="41"/>
      <c r="E13" s="41"/>
      <c r="F13" s="41"/>
      <c r="G13" s="41"/>
      <c r="H13" s="41"/>
      <c r="J13" s="38"/>
    </row>
    <row r="14" spans="1:10" ht="12.75">
      <c r="A14" s="45" t="s">
        <v>21</v>
      </c>
      <c r="B14" s="41"/>
      <c r="C14" s="41"/>
      <c r="D14" s="41"/>
      <c r="E14" s="41"/>
      <c r="F14" s="41"/>
      <c r="G14" s="41"/>
      <c r="H14" s="41"/>
      <c r="J14" s="38"/>
    </row>
    <row r="15" spans="1:10" ht="12.75">
      <c r="A15" s="45" t="s">
        <v>22</v>
      </c>
      <c r="B15" s="41"/>
      <c r="C15" s="41"/>
      <c r="D15" s="41"/>
      <c r="E15" s="41"/>
      <c r="F15" s="41"/>
      <c r="G15" s="41"/>
      <c r="H15" s="41"/>
      <c r="J15" s="38"/>
    </row>
    <row r="16" spans="1:10" ht="12.75">
      <c r="A16" s="45" t="s">
        <v>23</v>
      </c>
      <c r="B16" s="41">
        <v>9827.515</v>
      </c>
      <c r="C16" s="41"/>
      <c r="D16" s="41"/>
      <c r="E16" s="41">
        <v>9827.515</v>
      </c>
      <c r="F16" s="41"/>
      <c r="G16" s="41"/>
      <c r="H16" s="41"/>
      <c r="J16" s="38"/>
    </row>
    <row r="17" spans="1:10" ht="12.75">
      <c r="A17" s="45" t="s">
        <v>24</v>
      </c>
      <c r="B17" s="41">
        <v>9807.115</v>
      </c>
      <c r="C17" s="41"/>
      <c r="D17" s="41"/>
      <c r="E17" s="41">
        <v>9807.115</v>
      </c>
      <c r="F17" s="41"/>
      <c r="G17" s="41"/>
      <c r="H17" s="41"/>
      <c r="J17" s="38"/>
    </row>
    <row r="18" spans="1:10" ht="12.75">
      <c r="A18" s="45" t="s">
        <v>25</v>
      </c>
      <c r="B18" s="41">
        <v>287.953</v>
      </c>
      <c r="C18" s="41">
        <v>220.4</v>
      </c>
      <c r="D18" s="41">
        <v>11.1</v>
      </c>
      <c r="E18" s="41">
        <v>67.553</v>
      </c>
      <c r="F18" s="41">
        <v>4.3</v>
      </c>
      <c r="G18" s="41"/>
      <c r="H18" s="41"/>
      <c r="J18" s="38"/>
    </row>
    <row r="19" spans="1:10" ht="12.75">
      <c r="A19" s="45" t="s">
        <v>26</v>
      </c>
      <c r="B19" s="41">
        <v>244.8</v>
      </c>
      <c r="C19" s="41"/>
      <c r="D19" s="41"/>
      <c r="E19" s="41">
        <v>244.8</v>
      </c>
      <c r="F19" s="41">
        <v>3.2</v>
      </c>
      <c r="G19" s="41"/>
      <c r="H19" s="41"/>
      <c r="J19" s="38"/>
    </row>
    <row r="20" spans="1:10" ht="12.75">
      <c r="A20" s="45" t="s">
        <v>27</v>
      </c>
      <c r="B20" s="41">
        <v>401.4</v>
      </c>
      <c r="C20" s="41"/>
      <c r="D20" s="41"/>
      <c r="E20" s="41">
        <v>401.4</v>
      </c>
      <c r="F20" s="41"/>
      <c r="G20" s="41"/>
      <c r="H20" s="41"/>
      <c r="J20" s="38"/>
    </row>
    <row r="21" spans="1:10" ht="12.75">
      <c r="A21" s="45" t="s">
        <v>28</v>
      </c>
      <c r="B21" s="41">
        <v>78.585</v>
      </c>
      <c r="C21" s="41"/>
      <c r="D21" s="41"/>
      <c r="E21" s="41">
        <v>78.585</v>
      </c>
      <c r="F21" s="41">
        <v>23.6</v>
      </c>
      <c r="G21" s="41"/>
      <c r="H21" s="41"/>
      <c r="J21" s="38"/>
    </row>
    <row r="22" spans="1:10" ht="12.75">
      <c r="A22" s="45" t="s">
        <v>29</v>
      </c>
      <c r="B22" s="41">
        <v>26</v>
      </c>
      <c r="C22" s="41"/>
      <c r="D22" s="41"/>
      <c r="E22" s="41">
        <v>26</v>
      </c>
      <c r="F22" s="41">
        <v>2</v>
      </c>
      <c r="G22" s="41"/>
      <c r="H22" s="41"/>
      <c r="J22" s="38"/>
    </row>
    <row r="23" spans="1:10" ht="12.75">
      <c r="A23" s="45" t="s">
        <v>30</v>
      </c>
      <c r="B23" s="41">
        <v>48</v>
      </c>
      <c r="C23" s="41"/>
      <c r="D23" s="41"/>
      <c r="E23" s="41">
        <v>48</v>
      </c>
      <c r="F23" s="41">
        <v>33.9</v>
      </c>
      <c r="G23" s="41"/>
      <c r="H23" s="41"/>
      <c r="J23" s="38"/>
    </row>
    <row r="24" spans="1:10" ht="12.75">
      <c r="A24" s="45" t="s">
        <v>31</v>
      </c>
      <c r="B24" s="41">
        <v>140.889</v>
      </c>
      <c r="C24" s="41"/>
      <c r="D24" s="41"/>
      <c r="E24" s="41">
        <v>140.889</v>
      </c>
      <c r="F24" s="41">
        <v>29.7</v>
      </c>
      <c r="G24" s="41"/>
      <c r="H24" s="41"/>
      <c r="J24" s="38"/>
    </row>
    <row r="25" spans="1:10" ht="12.75">
      <c r="A25" s="45" t="s">
        <v>32</v>
      </c>
      <c r="B25" s="41">
        <v>213.17</v>
      </c>
      <c r="C25" s="41">
        <v>22.5</v>
      </c>
      <c r="D25" s="41">
        <v>22.5</v>
      </c>
      <c r="E25" s="41">
        <v>190.67</v>
      </c>
      <c r="F25" s="41">
        <v>25.7</v>
      </c>
      <c r="G25" s="41"/>
      <c r="H25" s="41"/>
      <c r="J25" s="38"/>
    </row>
    <row r="26" spans="1:10" ht="12.75">
      <c r="A26" s="45" t="s">
        <v>33</v>
      </c>
      <c r="B26" s="41">
        <v>37.9</v>
      </c>
      <c r="C26" s="41"/>
      <c r="D26" s="41"/>
      <c r="E26" s="41">
        <v>37.9</v>
      </c>
      <c r="F26" s="41"/>
      <c r="G26" s="41"/>
      <c r="H26" s="41"/>
      <c r="J26" s="38"/>
    </row>
    <row r="27" spans="1:10" ht="12.75">
      <c r="A27" s="45" t="s">
        <v>34</v>
      </c>
      <c r="B27" s="41">
        <v>424.2</v>
      </c>
      <c r="C27" s="41"/>
      <c r="D27" s="41"/>
      <c r="E27" s="41">
        <v>424.2</v>
      </c>
      <c r="F27" s="41"/>
      <c r="G27" s="41"/>
      <c r="H27" s="41"/>
      <c r="J27" s="38"/>
    </row>
    <row r="28" spans="1:10" ht="12.75">
      <c r="A28" s="45" t="s">
        <v>35</v>
      </c>
      <c r="B28" s="41">
        <v>7</v>
      </c>
      <c r="C28" s="41"/>
      <c r="D28" s="41"/>
      <c r="E28" s="41">
        <v>7</v>
      </c>
      <c r="F28" s="41"/>
      <c r="G28" s="41"/>
      <c r="H28" s="41"/>
      <c r="J28" s="38"/>
    </row>
    <row r="29" spans="1:10" ht="12.75">
      <c r="A29" s="45" t="s">
        <v>36</v>
      </c>
      <c r="B29" s="41">
        <v>904.224</v>
      </c>
      <c r="C29" s="41">
        <v>91.03399999999999</v>
      </c>
      <c r="D29" s="41"/>
      <c r="E29" s="41">
        <v>813.19</v>
      </c>
      <c r="F29" s="41">
        <v>14.95</v>
      </c>
      <c r="G29" s="41"/>
      <c r="H29" s="41"/>
      <c r="J29" s="38"/>
    </row>
    <row r="30" spans="1:10" ht="12.75">
      <c r="A30" s="45" t="s">
        <v>37</v>
      </c>
      <c r="B30" s="41">
        <v>45.9</v>
      </c>
      <c r="C30" s="41"/>
      <c r="D30" s="41"/>
      <c r="E30" s="41">
        <v>45.9</v>
      </c>
      <c r="F30" s="41">
        <v>10.4</v>
      </c>
      <c r="G30" s="41"/>
      <c r="H30" s="41"/>
      <c r="J30" s="38"/>
    </row>
    <row r="31" spans="1:10" ht="12.75">
      <c r="A31" s="45" t="s">
        <v>38</v>
      </c>
      <c r="B31" s="41">
        <v>40.55</v>
      </c>
      <c r="C31" s="41"/>
      <c r="D31" s="41"/>
      <c r="E31" s="41">
        <v>40.55</v>
      </c>
      <c r="F31" s="41">
        <v>12.6</v>
      </c>
      <c r="G31" s="41"/>
      <c r="H31" s="41"/>
      <c r="J31" s="38"/>
    </row>
    <row r="32" spans="1:10" ht="12.75">
      <c r="A32" s="45" t="s">
        <v>39</v>
      </c>
      <c r="B32" s="41">
        <v>214.126</v>
      </c>
      <c r="C32" s="41">
        <v>212.875</v>
      </c>
      <c r="D32" s="41">
        <v>198.875</v>
      </c>
      <c r="E32" s="41">
        <v>1.251</v>
      </c>
      <c r="F32" s="41">
        <v>0.35</v>
      </c>
      <c r="G32" s="41"/>
      <c r="H32" s="41"/>
      <c r="J32" s="38"/>
    </row>
    <row r="33" spans="1:10" ht="12.75">
      <c r="A33" s="45" t="s">
        <v>40</v>
      </c>
      <c r="B33" s="41">
        <v>64.9</v>
      </c>
      <c r="C33" s="41"/>
      <c r="D33" s="41"/>
      <c r="E33" s="41">
        <v>64.9</v>
      </c>
      <c r="F33" s="41">
        <v>40.3</v>
      </c>
      <c r="G33" s="41"/>
      <c r="H33" s="41"/>
      <c r="J33" s="38"/>
    </row>
    <row r="34" spans="1:10" ht="12.75">
      <c r="A34" s="45" t="s">
        <v>41</v>
      </c>
      <c r="B34" s="41">
        <v>224.595</v>
      </c>
      <c r="C34" s="41">
        <v>4.395</v>
      </c>
      <c r="D34" s="41"/>
      <c r="E34" s="41">
        <v>220.2</v>
      </c>
      <c r="F34" s="41">
        <v>10.5</v>
      </c>
      <c r="G34" s="41"/>
      <c r="H34" s="41"/>
      <c r="J34" s="38"/>
    </row>
    <row r="35" spans="1:10" ht="12.75">
      <c r="A35" s="45" t="s">
        <v>42</v>
      </c>
      <c r="B35" s="41">
        <v>50.4</v>
      </c>
      <c r="C35" s="41">
        <v>32.6</v>
      </c>
      <c r="D35" s="41"/>
      <c r="E35" s="41">
        <v>17.8</v>
      </c>
      <c r="F35" s="41">
        <v>11</v>
      </c>
      <c r="G35" s="41"/>
      <c r="H35" s="41"/>
      <c r="J35" s="38"/>
    </row>
    <row r="36" spans="1:10" ht="12.75">
      <c r="A36" s="45" t="s">
        <v>43</v>
      </c>
      <c r="B36" s="41"/>
      <c r="C36" s="41"/>
      <c r="D36" s="41"/>
      <c r="E36" s="41"/>
      <c r="F36" s="41"/>
      <c r="G36" s="41"/>
      <c r="H36" s="41"/>
      <c r="J36" s="38"/>
    </row>
    <row r="37" spans="1:10" ht="12.75">
      <c r="A37" s="45" t="s">
        <v>44</v>
      </c>
      <c r="B37" s="41">
        <v>43</v>
      </c>
      <c r="C37" s="41"/>
      <c r="D37" s="41"/>
      <c r="E37" s="41">
        <v>43</v>
      </c>
      <c r="F37" s="41">
        <v>8</v>
      </c>
      <c r="G37" s="41"/>
      <c r="H37" s="41"/>
      <c r="J37" s="38"/>
    </row>
    <row r="38" spans="1:10" ht="12.75">
      <c r="A38" s="45" t="s">
        <v>45</v>
      </c>
      <c r="B38" s="41">
        <v>45649.99</v>
      </c>
      <c r="C38" s="41">
        <v>44.968</v>
      </c>
      <c r="D38" s="41"/>
      <c r="E38" s="41">
        <v>8.822</v>
      </c>
      <c r="F38" s="41"/>
      <c r="G38" s="41">
        <v>45596.2</v>
      </c>
      <c r="H38" s="41"/>
      <c r="J38" s="38"/>
    </row>
    <row r="39" spans="1:10" ht="12.75">
      <c r="A39" s="45" t="s">
        <v>46</v>
      </c>
      <c r="B39" s="41">
        <v>357.3</v>
      </c>
      <c r="C39" s="41"/>
      <c r="D39" s="41"/>
      <c r="E39" s="41">
        <v>357.3</v>
      </c>
      <c r="F39" s="41"/>
      <c r="G39" s="41"/>
      <c r="H39" s="41"/>
      <c r="J39" s="38"/>
    </row>
    <row r="40" spans="1:10" ht="12.75">
      <c r="A40" s="45" t="s">
        <v>47</v>
      </c>
      <c r="B40" s="41">
        <v>23.727</v>
      </c>
      <c r="C40" s="41">
        <v>20.914</v>
      </c>
      <c r="D40" s="41">
        <v>4.8</v>
      </c>
      <c r="E40" s="41">
        <v>2.813</v>
      </c>
      <c r="F40" s="41">
        <v>1.838</v>
      </c>
      <c r="G40" s="41"/>
      <c r="H40" s="41"/>
      <c r="J40" s="38"/>
    </row>
    <row r="41" spans="1:10" ht="12.75">
      <c r="A41" s="86"/>
      <c r="B41" s="41"/>
      <c r="C41" s="41"/>
      <c r="D41" s="41"/>
      <c r="E41" s="41"/>
      <c r="F41" s="41"/>
      <c r="G41" s="41"/>
      <c r="H41" s="41"/>
      <c r="J41" s="38"/>
    </row>
    <row r="42" spans="1:10" ht="12.75">
      <c r="A42" s="71"/>
      <c r="B42" s="41"/>
      <c r="C42" s="41"/>
      <c r="D42" s="41"/>
      <c r="E42" s="41"/>
      <c r="F42" s="41"/>
      <c r="G42" s="41"/>
      <c r="H42" s="41"/>
      <c r="J42" s="38"/>
    </row>
    <row r="43" spans="1:10" ht="12.75">
      <c r="A43" s="86" t="s">
        <v>48</v>
      </c>
      <c r="B43" s="80">
        <v>273.7635</v>
      </c>
      <c r="C43" s="80">
        <v>11.287</v>
      </c>
      <c r="D43" s="80">
        <v>4.63</v>
      </c>
      <c r="E43" s="80">
        <v>230.6855</v>
      </c>
      <c r="F43" s="80">
        <v>114.4305</v>
      </c>
      <c r="G43" s="80">
        <v>31.791</v>
      </c>
      <c r="H43" s="80">
        <v>1.991</v>
      </c>
      <c r="J43" s="38"/>
    </row>
    <row r="44" spans="1:10" ht="12.75">
      <c r="A44" s="45"/>
      <c r="B44" s="41"/>
      <c r="C44" s="41"/>
      <c r="D44" s="41"/>
      <c r="E44" s="41"/>
      <c r="F44" s="41"/>
      <c r="G44" s="41"/>
      <c r="H44" s="41"/>
      <c r="J44" s="38"/>
    </row>
    <row r="45" spans="1:10" ht="12.75">
      <c r="A45" s="45" t="s">
        <v>49</v>
      </c>
      <c r="B45" s="41">
        <v>10.483</v>
      </c>
      <c r="C45" s="41"/>
      <c r="D45" s="41"/>
      <c r="E45" s="41">
        <v>10.483</v>
      </c>
      <c r="F45" s="41">
        <v>6.775</v>
      </c>
      <c r="G45" s="41"/>
      <c r="H45" s="41"/>
      <c r="J45" s="38"/>
    </row>
    <row r="46" spans="1:10" ht="12.75">
      <c r="A46" s="45" t="s">
        <v>50</v>
      </c>
      <c r="B46" s="41">
        <v>61.347</v>
      </c>
      <c r="C46" s="41"/>
      <c r="D46" s="41"/>
      <c r="E46" s="41">
        <v>61.347</v>
      </c>
      <c r="F46" s="41">
        <v>56.5</v>
      </c>
      <c r="G46" s="41"/>
      <c r="H46" s="41"/>
      <c r="J46" s="38"/>
    </row>
    <row r="47" spans="1:10" ht="12.75">
      <c r="A47" s="45" t="s">
        <v>51</v>
      </c>
      <c r="B47" s="41">
        <v>39.583</v>
      </c>
      <c r="C47" s="41">
        <v>2.583</v>
      </c>
      <c r="D47" s="41"/>
      <c r="E47" s="41">
        <v>7.2</v>
      </c>
      <c r="F47" s="41">
        <v>1.5</v>
      </c>
      <c r="G47" s="41">
        <v>29.8</v>
      </c>
      <c r="H47" s="41"/>
      <c r="J47" s="38"/>
    </row>
    <row r="48" spans="1:10" ht="12.75">
      <c r="A48" s="45" t="s">
        <v>52</v>
      </c>
      <c r="B48" s="41">
        <v>112.16550000000001</v>
      </c>
      <c r="C48" s="41">
        <v>3.718</v>
      </c>
      <c r="D48" s="41"/>
      <c r="E48" s="41">
        <v>108.4475</v>
      </c>
      <c r="F48" s="41">
        <v>6.4475</v>
      </c>
      <c r="G48" s="41"/>
      <c r="H48" s="41"/>
      <c r="J48" s="38"/>
    </row>
    <row r="49" spans="1:10" ht="12.75">
      <c r="A49" s="45" t="s">
        <v>53</v>
      </c>
      <c r="B49" s="41">
        <v>50.185</v>
      </c>
      <c r="C49" s="41">
        <v>4.986</v>
      </c>
      <c r="D49" s="41">
        <v>4.63</v>
      </c>
      <c r="E49" s="41">
        <v>43.208</v>
      </c>
      <c r="F49" s="41">
        <v>43.208</v>
      </c>
      <c r="G49" s="41">
        <v>1.991</v>
      </c>
      <c r="H49" s="41">
        <v>1.991</v>
      </c>
      <c r="J49" s="38"/>
    </row>
    <row r="50" spans="2:10" ht="12.75">
      <c r="B50" s="41"/>
      <c r="C50" s="41"/>
      <c r="D50" s="41"/>
      <c r="E50" s="41"/>
      <c r="F50" s="41"/>
      <c r="G50" s="41"/>
      <c r="H50" s="41"/>
      <c r="J50" s="38"/>
    </row>
    <row r="51" spans="1:10" ht="12.75">
      <c r="A51" s="45"/>
      <c r="B51" s="41"/>
      <c r="C51" s="41"/>
      <c r="D51" s="41"/>
      <c r="E51" s="41"/>
      <c r="F51" s="41"/>
      <c r="G51" s="41"/>
      <c r="H51" s="41"/>
      <c r="J51" s="38"/>
    </row>
    <row r="52" spans="1:10" ht="12.75">
      <c r="A52" s="80" t="s">
        <v>54</v>
      </c>
      <c r="B52" s="80">
        <v>208642.56799999994</v>
      </c>
      <c r="C52" s="80">
        <v>185909.1</v>
      </c>
      <c r="D52" s="80">
        <v>19.187</v>
      </c>
      <c r="E52" s="80">
        <v>20970.235</v>
      </c>
      <c r="F52" s="80">
        <v>8473.752</v>
      </c>
      <c r="G52" s="80">
        <v>1763.233</v>
      </c>
      <c r="H52" s="80">
        <v>27.548000000000002</v>
      </c>
      <c r="J52" s="38"/>
    </row>
    <row r="53" spans="1:10" ht="12.75">
      <c r="A53" s="41"/>
      <c r="B53" s="41"/>
      <c r="C53" s="41"/>
      <c r="D53" s="41"/>
      <c r="E53" s="41"/>
      <c r="F53" s="41"/>
      <c r="G53" s="41"/>
      <c r="H53" s="41"/>
      <c r="J53" s="38"/>
    </row>
    <row r="54" spans="1:10" ht="12.75">
      <c r="A54" s="41" t="s">
        <v>55</v>
      </c>
      <c r="B54" s="41">
        <v>6.8</v>
      </c>
      <c r="C54" s="41">
        <v>1.6</v>
      </c>
      <c r="D54" s="41"/>
      <c r="E54" s="41">
        <v>5.2</v>
      </c>
      <c r="F54" s="41"/>
      <c r="G54" s="41"/>
      <c r="H54" s="41"/>
      <c r="J54" s="38"/>
    </row>
    <row r="55" spans="1:10" ht="12.75">
      <c r="A55" s="41" t="s">
        <v>56</v>
      </c>
      <c r="B55" s="41">
        <v>202.548</v>
      </c>
      <c r="C55" s="41">
        <v>23</v>
      </c>
      <c r="D55" s="41"/>
      <c r="E55" s="41">
        <v>174</v>
      </c>
      <c r="F55" s="41"/>
      <c r="G55" s="41">
        <v>5.548</v>
      </c>
      <c r="H55" s="41">
        <v>5.548</v>
      </c>
      <c r="J55" s="38"/>
    </row>
    <row r="56" spans="1:10" ht="12.75">
      <c r="A56" s="41" t="s">
        <v>57</v>
      </c>
      <c r="B56" s="41">
        <v>21.8</v>
      </c>
      <c r="C56" s="41"/>
      <c r="D56" s="41"/>
      <c r="E56" s="41">
        <v>21.8</v>
      </c>
      <c r="F56" s="41"/>
      <c r="G56" s="41"/>
      <c r="H56" s="41"/>
      <c r="J56" s="38"/>
    </row>
    <row r="57" spans="1:10" ht="12.75">
      <c r="A57" s="41" t="s">
        <v>58</v>
      </c>
      <c r="B57" s="41">
        <v>12</v>
      </c>
      <c r="C57" s="41"/>
      <c r="D57" s="41"/>
      <c r="E57" s="41"/>
      <c r="F57" s="41"/>
      <c r="G57" s="41">
        <v>12</v>
      </c>
      <c r="H57" s="41"/>
      <c r="J57" s="38"/>
    </row>
    <row r="58" spans="1:10" ht="12.75">
      <c r="A58" s="41" t="s">
        <v>59</v>
      </c>
      <c r="B58" s="41">
        <v>26805.164</v>
      </c>
      <c r="C58" s="41">
        <v>26795.857</v>
      </c>
      <c r="D58" s="41"/>
      <c r="E58" s="41">
        <v>9.307</v>
      </c>
      <c r="F58" s="41">
        <v>0.4</v>
      </c>
      <c r="G58" s="41"/>
      <c r="H58" s="41"/>
      <c r="J58" s="38"/>
    </row>
    <row r="59" spans="1:10" ht="12.75">
      <c r="A59" s="41" t="s">
        <v>60</v>
      </c>
      <c r="B59" s="41">
        <v>31.137</v>
      </c>
      <c r="C59" s="41">
        <v>9.137</v>
      </c>
      <c r="D59" s="41"/>
      <c r="E59" s="41"/>
      <c r="F59" s="41"/>
      <c r="G59" s="41">
        <v>22</v>
      </c>
      <c r="H59" s="41">
        <v>22</v>
      </c>
      <c r="J59" s="38"/>
    </row>
    <row r="60" spans="1:10" ht="12.75">
      <c r="A60" s="41" t="s">
        <v>61</v>
      </c>
      <c r="B60" s="41">
        <v>16.54</v>
      </c>
      <c r="C60" s="41"/>
      <c r="D60" s="41"/>
      <c r="E60" s="41">
        <v>16.54</v>
      </c>
      <c r="F60" s="41">
        <v>6.54</v>
      </c>
      <c r="G60" s="41"/>
      <c r="H60" s="41"/>
      <c r="J60" s="38"/>
    </row>
    <row r="61" spans="1:10" ht="12.75">
      <c r="A61" s="41" t="s">
        <v>62</v>
      </c>
      <c r="B61" s="41">
        <v>43.55</v>
      </c>
      <c r="C61" s="41">
        <v>43</v>
      </c>
      <c r="D61" s="41"/>
      <c r="E61" s="41">
        <v>0.55</v>
      </c>
      <c r="F61" s="41"/>
      <c r="G61" s="41"/>
      <c r="H61" s="41"/>
      <c r="J61" s="38"/>
    </row>
    <row r="62" spans="1:10" ht="12.75">
      <c r="A62" s="41" t="s">
        <v>63</v>
      </c>
      <c r="B62" s="41">
        <v>1462</v>
      </c>
      <c r="C62" s="41">
        <v>1462</v>
      </c>
      <c r="D62" s="41"/>
      <c r="E62" s="41"/>
      <c r="F62" s="41"/>
      <c r="G62" s="41"/>
      <c r="H62" s="41"/>
      <c r="J62" s="38"/>
    </row>
    <row r="63" spans="1:10" ht="12.75">
      <c r="A63" s="41" t="s">
        <v>64</v>
      </c>
      <c r="B63" s="41">
        <v>8795.398000000001</v>
      </c>
      <c r="C63" s="41">
        <v>274.687</v>
      </c>
      <c r="D63" s="41">
        <v>19.187</v>
      </c>
      <c r="E63" s="41">
        <v>8520.711</v>
      </c>
      <c r="F63" s="41">
        <v>8421.401</v>
      </c>
      <c r="G63" s="41"/>
      <c r="H63" s="41"/>
      <c r="J63" s="38"/>
    </row>
    <row r="64" spans="1:10" ht="12.75">
      <c r="A64" s="41" t="s">
        <v>65</v>
      </c>
      <c r="B64" s="41"/>
      <c r="C64" s="41"/>
      <c r="D64" s="41"/>
      <c r="E64" s="41"/>
      <c r="F64" s="41"/>
      <c r="G64" s="41"/>
      <c r="H64" s="41"/>
      <c r="J64" s="38"/>
    </row>
    <row r="65" spans="1:10" ht="12.75">
      <c r="A65" s="41" t="s">
        <v>66</v>
      </c>
      <c r="B65" s="41">
        <v>1229.4009999999998</v>
      </c>
      <c r="C65" s="41">
        <v>255</v>
      </c>
      <c r="D65" s="41"/>
      <c r="E65" s="41">
        <v>974.401</v>
      </c>
      <c r="F65" s="41">
        <v>974.401</v>
      </c>
      <c r="G65" s="41"/>
      <c r="H65" s="41"/>
      <c r="J65" s="38"/>
    </row>
    <row r="66" spans="1:10" ht="12.75">
      <c r="A66" s="41" t="s">
        <v>67</v>
      </c>
      <c r="B66" s="41">
        <v>0.5</v>
      </c>
      <c r="C66" s="41">
        <v>0.5</v>
      </c>
      <c r="D66" s="41"/>
      <c r="E66" s="41"/>
      <c r="F66" s="41"/>
      <c r="G66" s="41"/>
      <c r="H66" s="41"/>
      <c r="J66" s="38"/>
    </row>
    <row r="67" spans="1:10" ht="12.75">
      <c r="A67" s="41" t="s">
        <v>68</v>
      </c>
      <c r="B67" s="41">
        <v>19.187</v>
      </c>
      <c r="C67" s="41">
        <v>19.187</v>
      </c>
      <c r="D67" s="41">
        <v>19.187</v>
      </c>
      <c r="E67" s="41"/>
      <c r="F67" s="41"/>
      <c r="G67" s="41"/>
      <c r="H67" s="41"/>
      <c r="J67" s="38"/>
    </row>
    <row r="68" spans="1:10" ht="12.75">
      <c r="A68" s="41" t="s">
        <v>69</v>
      </c>
      <c r="B68" s="41">
        <v>85.012</v>
      </c>
      <c r="C68" s="41"/>
      <c r="D68" s="41"/>
      <c r="E68" s="41">
        <v>85.012</v>
      </c>
      <c r="F68" s="41"/>
      <c r="G68" s="41"/>
      <c r="H68" s="41"/>
      <c r="J68" s="38"/>
    </row>
    <row r="69" spans="1:10" ht="12.75">
      <c r="A69" s="41" t="s">
        <v>70</v>
      </c>
      <c r="B69" s="41"/>
      <c r="C69" s="41"/>
      <c r="D69" s="41"/>
      <c r="E69" s="41"/>
      <c r="F69" s="41"/>
      <c r="G69" s="41"/>
      <c r="H69" s="41"/>
      <c r="J69" s="38"/>
    </row>
    <row r="70" spans="1:10" ht="12.75">
      <c r="A70" s="41" t="s">
        <v>71</v>
      </c>
      <c r="B70" s="41"/>
      <c r="C70" s="41"/>
      <c r="D70" s="41"/>
      <c r="E70" s="41"/>
      <c r="F70" s="41"/>
      <c r="G70" s="41"/>
      <c r="H70" s="41"/>
      <c r="J70" s="38"/>
    </row>
    <row r="71" spans="1:10" ht="12.75">
      <c r="A71" s="41" t="s">
        <v>72</v>
      </c>
      <c r="B71" s="41"/>
      <c r="C71" s="41"/>
      <c r="D71" s="41"/>
      <c r="E71" s="41"/>
      <c r="F71" s="41"/>
      <c r="G71" s="41"/>
      <c r="H71" s="41"/>
      <c r="J71" s="38"/>
    </row>
    <row r="72" spans="1:10" ht="12.75">
      <c r="A72" s="41" t="s">
        <v>73</v>
      </c>
      <c r="B72" s="41"/>
      <c r="C72" s="41"/>
      <c r="D72" s="41"/>
      <c r="E72" s="41"/>
      <c r="F72" s="41"/>
      <c r="G72" s="41"/>
      <c r="H72" s="41"/>
      <c r="J72" s="38"/>
    </row>
    <row r="73" spans="1:10" ht="12.75">
      <c r="A73" s="41" t="s">
        <v>74</v>
      </c>
      <c r="B73" s="41">
        <v>1.8</v>
      </c>
      <c r="C73" s="41"/>
      <c r="D73" s="41"/>
      <c r="E73" s="41">
        <v>1.8</v>
      </c>
      <c r="F73" s="41">
        <v>1.8</v>
      </c>
      <c r="G73" s="41"/>
      <c r="H73" s="41"/>
      <c r="J73" s="38"/>
    </row>
    <row r="74" spans="1:10" ht="12.75">
      <c r="A74" s="41" t="s">
        <v>75</v>
      </c>
      <c r="B74" s="41">
        <v>30.208</v>
      </c>
      <c r="C74" s="41"/>
      <c r="D74" s="41"/>
      <c r="E74" s="41">
        <v>30.208</v>
      </c>
      <c r="F74" s="41">
        <v>6.332</v>
      </c>
      <c r="G74" s="41"/>
      <c r="H74" s="41"/>
      <c r="J74" s="38"/>
    </row>
    <row r="75" spans="1:10" ht="12.75">
      <c r="A75" s="41" t="s">
        <v>76</v>
      </c>
      <c r="B75" s="41">
        <v>50122</v>
      </c>
      <c r="C75" s="41">
        <v>50122</v>
      </c>
      <c r="D75" s="41"/>
      <c r="E75" s="41"/>
      <c r="F75" s="41"/>
      <c r="G75" s="41"/>
      <c r="H75" s="41"/>
      <c r="J75" s="38"/>
    </row>
    <row r="76" spans="1:10" ht="12.75">
      <c r="A76" s="41" t="s">
        <v>77</v>
      </c>
      <c r="B76" s="41">
        <v>68144.27</v>
      </c>
      <c r="C76" s="41">
        <v>68117</v>
      </c>
      <c r="D76" s="41"/>
      <c r="E76" s="41">
        <v>27.27</v>
      </c>
      <c r="F76" s="41">
        <v>27.27</v>
      </c>
      <c r="G76" s="41"/>
      <c r="H76" s="41"/>
      <c r="J76" s="38"/>
    </row>
    <row r="77" spans="1:10" ht="12.75">
      <c r="A77" s="41" t="s">
        <v>78</v>
      </c>
      <c r="B77" s="41">
        <v>11704.627999999999</v>
      </c>
      <c r="C77" s="41">
        <v>28.936</v>
      </c>
      <c r="D77" s="41"/>
      <c r="E77" s="41">
        <v>11675.692</v>
      </c>
      <c r="F77" s="41">
        <v>6.328</v>
      </c>
      <c r="G77" s="41"/>
      <c r="H77" s="41"/>
      <c r="J77" s="38"/>
    </row>
    <row r="78" spans="1:10" ht="12.75">
      <c r="A78" s="41" t="s">
        <v>79</v>
      </c>
      <c r="B78" s="41">
        <v>2.361</v>
      </c>
      <c r="C78" s="41">
        <v>0.08</v>
      </c>
      <c r="D78" s="41"/>
      <c r="E78" s="41">
        <v>2.281</v>
      </c>
      <c r="F78" s="41">
        <v>2.281</v>
      </c>
      <c r="G78" s="41"/>
      <c r="H78" s="41"/>
      <c r="J78" s="38"/>
    </row>
    <row r="79" spans="1:10" ht="12.75">
      <c r="A79" s="41" t="s">
        <v>80</v>
      </c>
      <c r="B79" s="41">
        <v>433.9</v>
      </c>
      <c r="C79" s="41">
        <v>433.9</v>
      </c>
      <c r="D79" s="41"/>
      <c r="E79" s="41"/>
      <c r="F79" s="41"/>
      <c r="G79" s="41"/>
      <c r="H79" s="41"/>
      <c r="J79" s="38"/>
    </row>
    <row r="80" spans="1:10" ht="12.75">
      <c r="A80" s="41" t="s">
        <v>81</v>
      </c>
      <c r="B80" s="41">
        <v>1614.6</v>
      </c>
      <c r="C80" s="41">
        <v>2.6</v>
      </c>
      <c r="D80" s="41"/>
      <c r="E80" s="41"/>
      <c r="F80" s="41"/>
      <c r="G80" s="41">
        <v>1612</v>
      </c>
      <c r="H80" s="41"/>
      <c r="J80" s="38"/>
    </row>
    <row r="81" spans="1:10" ht="12.75">
      <c r="A81" s="41" t="s">
        <v>82</v>
      </c>
      <c r="B81" s="41">
        <v>174.82</v>
      </c>
      <c r="C81" s="41">
        <v>162.8</v>
      </c>
      <c r="D81" s="41"/>
      <c r="E81" s="41">
        <v>12.02</v>
      </c>
      <c r="F81" s="41"/>
      <c r="G81" s="41"/>
      <c r="H81" s="41"/>
      <c r="J81" s="38"/>
    </row>
    <row r="82" spans="1:10" ht="12.75">
      <c r="A82" s="41" t="s">
        <v>83</v>
      </c>
      <c r="B82" s="41">
        <v>20797.185</v>
      </c>
      <c r="C82" s="41">
        <v>20676</v>
      </c>
      <c r="D82" s="41"/>
      <c r="E82" s="41">
        <v>30.4</v>
      </c>
      <c r="F82" s="41"/>
      <c r="G82" s="41">
        <v>90.785</v>
      </c>
      <c r="H82" s="41"/>
      <c r="J82" s="38"/>
    </row>
    <row r="83" spans="1:10" ht="12.75">
      <c r="A83" s="41" t="s">
        <v>84</v>
      </c>
      <c r="B83" s="41">
        <v>25.7</v>
      </c>
      <c r="C83" s="41"/>
      <c r="D83" s="41"/>
      <c r="E83" s="41">
        <v>25.7</v>
      </c>
      <c r="F83" s="41"/>
      <c r="G83" s="41"/>
      <c r="H83" s="41"/>
      <c r="J83" s="38"/>
    </row>
    <row r="84" spans="1:10" ht="12.75">
      <c r="A84" s="41" t="s">
        <v>85</v>
      </c>
      <c r="B84" s="41">
        <v>18194.158999999996</v>
      </c>
      <c r="C84" s="41">
        <v>17756.502999999997</v>
      </c>
      <c r="D84" s="41"/>
      <c r="E84" s="41">
        <v>416.756</v>
      </c>
      <c r="F84" s="41">
        <v>1.4</v>
      </c>
      <c r="G84" s="41">
        <v>20.9</v>
      </c>
      <c r="H84" s="41"/>
      <c r="J84" s="38"/>
    </row>
    <row r="85" spans="1:10" ht="12.75">
      <c r="A85" s="41"/>
      <c r="B85" s="41"/>
      <c r="C85" s="41"/>
      <c r="D85" s="41"/>
      <c r="E85" s="41"/>
      <c r="F85" s="41"/>
      <c r="G85" s="41"/>
      <c r="H85" s="41"/>
      <c r="J85" s="38"/>
    </row>
    <row r="86" spans="1:10" ht="12.75">
      <c r="A86" s="45"/>
      <c r="B86" s="41"/>
      <c r="C86" s="41"/>
      <c r="D86" s="41"/>
      <c r="E86" s="41"/>
      <c r="F86" s="41"/>
      <c r="G86" s="41"/>
      <c r="H86" s="41"/>
      <c r="J86" s="38"/>
    </row>
    <row r="87" spans="1:10" ht="12.75">
      <c r="A87" s="86" t="s">
        <v>86</v>
      </c>
      <c r="B87" s="80">
        <v>1180.308</v>
      </c>
      <c r="C87" s="80">
        <v>2.71</v>
      </c>
      <c r="D87" s="80">
        <v>2.71</v>
      </c>
      <c r="E87" s="80">
        <v>1135.745</v>
      </c>
      <c r="F87" s="80">
        <v>146.723</v>
      </c>
      <c r="G87" s="80">
        <v>41.852999999999994</v>
      </c>
      <c r="H87" s="41">
        <v>18.83</v>
      </c>
      <c r="J87" s="38"/>
    </row>
    <row r="88" spans="1:10" ht="12.75">
      <c r="A88" s="45"/>
      <c r="B88" s="41"/>
      <c r="C88" s="41"/>
      <c r="D88" s="41"/>
      <c r="E88" s="41"/>
      <c r="F88" s="41"/>
      <c r="G88" s="41"/>
      <c r="H88" s="41"/>
      <c r="J88" s="38"/>
    </row>
    <row r="89" spans="1:10" ht="12.75">
      <c r="A89" s="45" t="s">
        <v>87</v>
      </c>
      <c r="B89" s="41">
        <v>272.1</v>
      </c>
      <c r="C89" s="41"/>
      <c r="D89" s="41"/>
      <c r="E89" s="41">
        <v>272.1</v>
      </c>
      <c r="F89" s="41"/>
      <c r="G89" s="41"/>
      <c r="H89" s="41"/>
      <c r="J89" s="38"/>
    </row>
    <row r="90" spans="1:10" ht="12.75">
      <c r="A90" s="45" t="s">
        <v>88</v>
      </c>
      <c r="B90" s="41">
        <v>113.021</v>
      </c>
      <c r="C90" s="41"/>
      <c r="D90" s="41"/>
      <c r="E90" s="41">
        <v>89.998</v>
      </c>
      <c r="F90" s="41">
        <v>54.198</v>
      </c>
      <c r="G90" s="41">
        <v>23.023</v>
      </c>
      <c r="H90" s="41"/>
      <c r="J90" s="38"/>
    </row>
    <row r="91" spans="1:10" ht="12.75">
      <c r="A91" s="45" t="s">
        <v>89</v>
      </c>
      <c r="B91" s="41">
        <v>64.428</v>
      </c>
      <c r="C91" s="41"/>
      <c r="D91" s="41"/>
      <c r="E91" s="41">
        <v>64.428</v>
      </c>
      <c r="F91" s="41">
        <v>6.335</v>
      </c>
      <c r="G91" s="41"/>
      <c r="H91" s="41"/>
      <c r="J91" s="38"/>
    </row>
    <row r="92" spans="1:10" ht="12.75">
      <c r="A92" s="45" t="s">
        <v>90</v>
      </c>
      <c r="B92" s="41">
        <v>13.23</v>
      </c>
      <c r="C92" s="41"/>
      <c r="D92" s="41"/>
      <c r="E92" s="41">
        <v>13.23</v>
      </c>
      <c r="F92" s="41">
        <v>13.23</v>
      </c>
      <c r="G92" s="41"/>
      <c r="H92" s="41"/>
      <c r="J92" s="38"/>
    </row>
    <row r="93" spans="1:10" ht="12.75">
      <c r="A93" s="45" t="s">
        <v>91</v>
      </c>
      <c r="B93" s="41">
        <v>17.66</v>
      </c>
      <c r="C93" s="41"/>
      <c r="D93" s="41"/>
      <c r="E93" s="41">
        <v>17.66</v>
      </c>
      <c r="F93" s="41"/>
      <c r="G93" s="41"/>
      <c r="H93" s="41"/>
      <c r="J93" s="38"/>
    </row>
    <row r="94" spans="1:10" ht="12.75">
      <c r="A94" s="56" t="s">
        <v>92</v>
      </c>
      <c r="B94" s="41">
        <v>65.6</v>
      </c>
      <c r="C94" s="41">
        <v>1.31</v>
      </c>
      <c r="D94" s="41">
        <v>1.31</v>
      </c>
      <c r="E94" s="41">
        <v>45.46</v>
      </c>
      <c r="F94" s="41">
        <v>25.46</v>
      </c>
      <c r="G94" s="41">
        <v>18.83</v>
      </c>
      <c r="H94" s="41">
        <v>18.83</v>
      </c>
      <c r="J94" s="38"/>
    </row>
    <row r="95" spans="1:10" ht="12.75">
      <c r="A95" s="45" t="s">
        <v>93</v>
      </c>
      <c r="B95" s="41">
        <v>24.806</v>
      </c>
      <c r="C95" s="41">
        <v>1.4</v>
      </c>
      <c r="D95" s="41">
        <v>1.4</v>
      </c>
      <c r="E95" s="41">
        <v>23.406</v>
      </c>
      <c r="F95" s="41">
        <v>5</v>
      </c>
      <c r="G95" s="41"/>
      <c r="H95" s="41"/>
      <c r="J95" s="38"/>
    </row>
    <row r="96" spans="1:10" ht="12.75">
      <c r="A96" s="45" t="s">
        <v>94</v>
      </c>
      <c r="B96" s="41">
        <v>320</v>
      </c>
      <c r="C96" s="41"/>
      <c r="D96" s="41"/>
      <c r="E96" s="41">
        <v>320</v>
      </c>
      <c r="F96" s="41"/>
      <c r="G96" s="41"/>
      <c r="H96" s="41"/>
      <c r="J96" s="38"/>
    </row>
    <row r="97" spans="1:10" ht="12.75">
      <c r="A97" s="45" t="s">
        <v>95</v>
      </c>
      <c r="B97" s="41">
        <v>164.972</v>
      </c>
      <c r="C97" s="41"/>
      <c r="D97" s="41"/>
      <c r="E97" s="41">
        <v>164.972</v>
      </c>
      <c r="F97" s="41">
        <v>33</v>
      </c>
      <c r="G97" s="41"/>
      <c r="H97" s="41"/>
      <c r="J97" s="38"/>
    </row>
    <row r="98" spans="1:10" ht="12.75">
      <c r="A98" s="45" t="s">
        <v>96</v>
      </c>
      <c r="B98" s="41">
        <v>53.734</v>
      </c>
      <c r="C98" s="41"/>
      <c r="D98" s="41"/>
      <c r="E98" s="41">
        <v>53.734</v>
      </c>
      <c r="F98" s="41"/>
      <c r="G98" s="41"/>
      <c r="H98" s="41"/>
      <c r="J98" s="38"/>
    </row>
    <row r="99" spans="1:10" ht="12.75">
      <c r="A99" s="45" t="s">
        <v>97</v>
      </c>
      <c r="B99" s="41">
        <v>31</v>
      </c>
      <c r="C99" s="41"/>
      <c r="D99" s="41"/>
      <c r="E99" s="41">
        <v>31</v>
      </c>
      <c r="F99" s="41">
        <v>4</v>
      </c>
      <c r="G99" s="41"/>
      <c r="H99" s="41"/>
      <c r="J99" s="38"/>
    </row>
    <row r="100" spans="1:10" ht="12.75">
      <c r="A100" s="45" t="s">
        <v>98</v>
      </c>
      <c r="B100" s="41">
        <v>39.757</v>
      </c>
      <c r="C100" s="41"/>
      <c r="D100" s="41"/>
      <c r="E100" s="41">
        <v>39.757</v>
      </c>
      <c r="F100" s="41">
        <v>5.5</v>
      </c>
      <c r="G100" s="41"/>
      <c r="H100" s="41"/>
      <c r="J100" s="38"/>
    </row>
    <row r="101" spans="1:10" ht="12.75">
      <c r="A101" s="45"/>
      <c r="B101" s="41"/>
      <c r="C101" s="41"/>
      <c r="D101" s="41"/>
      <c r="E101" s="41"/>
      <c r="F101" s="41"/>
      <c r="G101" s="41"/>
      <c r="H101" s="41"/>
      <c r="J101" s="38"/>
    </row>
    <row r="102" spans="1:10" ht="12.75">
      <c r="A102" s="45"/>
      <c r="B102" s="41"/>
      <c r="C102" s="41"/>
      <c r="D102" s="41"/>
      <c r="E102" s="41"/>
      <c r="F102" s="41"/>
      <c r="G102" s="41"/>
      <c r="H102" s="41"/>
      <c r="J102" s="38"/>
    </row>
    <row r="103" spans="1:10" ht="12.75">
      <c r="A103" s="86" t="s">
        <v>99</v>
      </c>
      <c r="B103" s="80">
        <v>1657.812</v>
      </c>
      <c r="C103" s="80">
        <v>4.46</v>
      </c>
      <c r="D103" s="80"/>
      <c r="E103" s="80">
        <v>1434.5269999999998</v>
      </c>
      <c r="F103" s="80">
        <v>200.389</v>
      </c>
      <c r="G103" s="80">
        <v>218.825</v>
      </c>
      <c r="H103" s="80">
        <v>218.825</v>
      </c>
      <c r="J103" s="38"/>
    </row>
    <row r="104" spans="1:10" ht="12.75">
      <c r="A104" s="45"/>
      <c r="B104" s="41"/>
      <c r="C104" s="41"/>
      <c r="D104" s="41"/>
      <c r="E104" s="41"/>
      <c r="F104" s="41"/>
      <c r="G104" s="41"/>
      <c r="H104" s="41"/>
      <c r="J104" s="38"/>
    </row>
    <row r="105" spans="1:10" ht="12.75">
      <c r="A105" s="45" t="s">
        <v>100</v>
      </c>
      <c r="B105" s="41">
        <v>19.983999999999998</v>
      </c>
      <c r="C105" s="41"/>
      <c r="D105" s="41"/>
      <c r="E105" s="41">
        <v>19.983999999999998</v>
      </c>
      <c r="F105" s="41"/>
      <c r="G105" s="41"/>
      <c r="H105" s="41"/>
      <c r="J105" s="38"/>
    </row>
    <row r="106" spans="1:10" ht="12.75">
      <c r="A106" s="45" t="s">
        <v>101</v>
      </c>
      <c r="B106" s="41">
        <v>28.22</v>
      </c>
      <c r="C106" s="41"/>
      <c r="D106" s="41"/>
      <c r="E106" s="41">
        <v>9.94</v>
      </c>
      <c r="F106" s="41">
        <v>5.54</v>
      </c>
      <c r="G106" s="41">
        <v>18.28</v>
      </c>
      <c r="H106" s="41">
        <v>18.28</v>
      </c>
      <c r="J106" s="38"/>
    </row>
    <row r="107" spans="1:10" ht="12.75">
      <c r="A107" s="45" t="s">
        <v>102</v>
      </c>
      <c r="B107" s="41">
        <v>33.302</v>
      </c>
      <c r="C107" s="41"/>
      <c r="D107" s="41"/>
      <c r="E107" s="41">
        <v>33.302</v>
      </c>
      <c r="F107" s="41">
        <v>26.3</v>
      </c>
      <c r="G107" s="41"/>
      <c r="H107" s="41"/>
      <c r="J107" s="38"/>
    </row>
    <row r="108" spans="1:10" ht="12.75">
      <c r="A108" s="45" t="s">
        <v>103</v>
      </c>
      <c r="B108" s="41">
        <v>67.7</v>
      </c>
      <c r="C108" s="41"/>
      <c r="D108" s="41"/>
      <c r="E108" s="41">
        <v>67.7</v>
      </c>
      <c r="F108" s="41">
        <v>67.7</v>
      </c>
      <c r="G108" s="41"/>
      <c r="H108" s="41"/>
      <c r="J108" s="38"/>
    </row>
    <row r="109" spans="1:10" ht="12.75">
      <c r="A109" s="45" t="s">
        <v>104</v>
      </c>
      <c r="B109" s="41">
        <v>21</v>
      </c>
      <c r="C109" s="41"/>
      <c r="D109" s="41"/>
      <c r="E109" s="41">
        <v>21</v>
      </c>
      <c r="F109" s="41">
        <v>4.8</v>
      </c>
      <c r="G109" s="41"/>
      <c r="H109" s="41"/>
      <c r="J109" s="38"/>
    </row>
    <row r="110" spans="1:10" ht="12.75">
      <c r="A110" s="45" t="s">
        <v>105</v>
      </c>
      <c r="B110" s="41">
        <v>21.791</v>
      </c>
      <c r="C110" s="41"/>
      <c r="D110" s="41"/>
      <c r="E110" s="41">
        <v>21.791</v>
      </c>
      <c r="F110" s="41">
        <v>8.991</v>
      </c>
      <c r="G110" s="41"/>
      <c r="H110" s="41"/>
      <c r="J110" s="38"/>
    </row>
    <row r="111" spans="1:10" ht="12.75">
      <c r="A111" s="45" t="s">
        <v>106</v>
      </c>
      <c r="B111" s="41">
        <v>55.1</v>
      </c>
      <c r="C111" s="41"/>
      <c r="D111" s="41"/>
      <c r="E111" s="41">
        <v>55.1</v>
      </c>
      <c r="F111" s="41">
        <v>5.6</v>
      </c>
      <c r="G111" s="41"/>
      <c r="H111" s="41"/>
      <c r="J111" s="38"/>
    </row>
    <row r="112" spans="1:10" ht="12.75">
      <c r="A112" s="45" t="s">
        <v>107</v>
      </c>
      <c r="B112" s="41">
        <v>17.7</v>
      </c>
      <c r="C112" s="41"/>
      <c r="D112" s="41"/>
      <c r="E112" s="41">
        <v>17.7</v>
      </c>
      <c r="F112" s="41">
        <v>10.6</v>
      </c>
      <c r="G112" s="41"/>
      <c r="H112" s="41"/>
      <c r="J112" s="38"/>
    </row>
    <row r="113" spans="1:10" ht="12.75">
      <c r="A113" s="45" t="s">
        <v>108</v>
      </c>
      <c r="B113" s="41">
        <v>23.25</v>
      </c>
      <c r="C113" s="41"/>
      <c r="D113" s="41"/>
      <c r="E113" s="41">
        <v>23.25</v>
      </c>
      <c r="F113" s="41">
        <v>21.45</v>
      </c>
      <c r="G113" s="41"/>
      <c r="H113" s="41"/>
      <c r="J113" s="38"/>
    </row>
    <row r="114" spans="1:10" ht="12.75">
      <c r="A114" s="45" t="s">
        <v>109</v>
      </c>
      <c r="B114" s="41">
        <v>47.6</v>
      </c>
      <c r="C114" s="41"/>
      <c r="D114" s="41"/>
      <c r="E114" s="41">
        <v>47.6</v>
      </c>
      <c r="F114" s="41">
        <v>6.6</v>
      </c>
      <c r="G114" s="41"/>
      <c r="H114" s="41"/>
      <c r="J114" s="38"/>
    </row>
    <row r="115" spans="1:10" ht="12.75">
      <c r="A115" s="45" t="s">
        <v>110</v>
      </c>
      <c r="B115" s="41">
        <v>1019.8</v>
      </c>
      <c r="C115" s="41">
        <v>3.8</v>
      </c>
      <c r="D115" s="41"/>
      <c r="E115" s="41">
        <v>1016</v>
      </c>
      <c r="F115" s="41"/>
      <c r="G115" s="41"/>
      <c r="H115" s="41"/>
      <c r="J115" s="38"/>
    </row>
    <row r="116" spans="1:10" ht="12.75">
      <c r="A116" s="45" t="s">
        <v>111</v>
      </c>
      <c r="B116" s="41">
        <v>37.326</v>
      </c>
      <c r="C116" s="41"/>
      <c r="D116" s="41"/>
      <c r="E116" s="41">
        <v>37.326</v>
      </c>
      <c r="F116" s="41">
        <v>27.176000000000002</v>
      </c>
      <c r="G116" s="41"/>
      <c r="H116" s="41"/>
      <c r="J116" s="38"/>
    </row>
    <row r="117" spans="1:10" ht="12.75">
      <c r="A117" s="45" t="s">
        <v>112</v>
      </c>
      <c r="B117" s="41">
        <v>15.632000000000001</v>
      </c>
      <c r="C117" s="41"/>
      <c r="D117" s="41"/>
      <c r="E117" s="41">
        <v>15.632000000000001</v>
      </c>
      <c r="F117" s="41">
        <v>15.632000000000001</v>
      </c>
      <c r="G117" s="41"/>
      <c r="H117" s="41"/>
      <c r="J117" s="38"/>
    </row>
    <row r="118" spans="1:10" ht="12.75">
      <c r="A118" s="45" t="s">
        <v>113</v>
      </c>
      <c r="B118" s="41">
        <v>197.66</v>
      </c>
      <c r="C118" s="41">
        <v>0.66</v>
      </c>
      <c r="D118" s="41"/>
      <c r="E118" s="41">
        <v>0</v>
      </c>
      <c r="F118" s="41"/>
      <c r="G118" s="41">
        <v>197</v>
      </c>
      <c r="H118" s="41">
        <v>197</v>
      </c>
      <c r="J118" s="38"/>
    </row>
    <row r="119" spans="1:10" ht="12.75">
      <c r="A119" s="45" t="s">
        <v>114</v>
      </c>
      <c r="B119" s="41">
        <v>6.202</v>
      </c>
      <c r="C119" s="41"/>
      <c r="D119" s="41"/>
      <c r="E119" s="41">
        <v>6.202</v>
      </c>
      <c r="F119" s="41"/>
      <c r="G119" s="41"/>
      <c r="H119" s="41"/>
      <c r="J119" s="38"/>
    </row>
    <row r="120" spans="1:10" ht="12.75">
      <c r="A120" s="45" t="s">
        <v>115</v>
      </c>
      <c r="B120" s="41">
        <v>45.545</v>
      </c>
      <c r="C120" s="41"/>
      <c r="D120" s="41"/>
      <c r="E120" s="41">
        <v>42</v>
      </c>
      <c r="F120" s="41"/>
      <c r="G120" s="41">
        <v>3.545</v>
      </c>
      <c r="H120" s="41">
        <v>3.545</v>
      </c>
      <c r="J120" s="38"/>
    </row>
    <row r="121" spans="1:10" ht="12.75">
      <c r="A121" s="45"/>
      <c r="B121" s="41"/>
      <c r="C121" s="41"/>
      <c r="D121" s="41"/>
      <c r="E121" s="41"/>
      <c r="F121" s="41"/>
      <c r="G121" s="41"/>
      <c r="H121" s="41"/>
      <c r="J121" s="38"/>
    </row>
    <row r="122" spans="1:10" ht="12.75">
      <c r="A122" s="45"/>
      <c r="B122" s="41"/>
      <c r="C122" s="41"/>
      <c r="D122" s="41"/>
      <c r="E122" s="41"/>
      <c r="F122" s="41"/>
      <c r="G122" s="41"/>
      <c r="H122" s="41"/>
      <c r="J122" s="38"/>
    </row>
    <row r="123" spans="1:10" ht="12.75">
      <c r="A123" s="86" t="s">
        <v>116</v>
      </c>
      <c r="B123" s="80">
        <v>1270.8710000000003</v>
      </c>
      <c r="C123" s="80">
        <v>526.78</v>
      </c>
      <c r="D123" s="80">
        <v>1.322</v>
      </c>
      <c r="E123" s="80">
        <v>261.812</v>
      </c>
      <c r="F123" s="80">
        <v>148.167</v>
      </c>
      <c r="G123" s="80">
        <v>482.279</v>
      </c>
      <c r="H123" s="80">
        <v>1.957</v>
      </c>
      <c r="J123" s="38"/>
    </row>
    <row r="124" spans="1:10" ht="12.75">
      <c r="A124" s="45"/>
      <c r="B124" s="41"/>
      <c r="C124" s="41"/>
      <c r="D124" s="41"/>
      <c r="E124" s="41"/>
      <c r="F124" s="41"/>
      <c r="G124" s="41"/>
      <c r="H124" s="41"/>
      <c r="J124" s="38"/>
    </row>
    <row r="125" spans="1:10" ht="12.75">
      <c r="A125" s="45" t="s">
        <v>117</v>
      </c>
      <c r="B125" s="41">
        <v>473.679</v>
      </c>
      <c r="C125" s="41">
        <v>5.64</v>
      </c>
      <c r="D125" s="41"/>
      <c r="E125" s="41">
        <v>10.5</v>
      </c>
      <c r="F125" s="41">
        <v>10.5</v>
      </c>
      <c r="G125" s="41">
        <v>457.539</v>
      </c>
      <c r="H125" s="41"/>
      <c r="J125" s="38"/>
    </row>
    <row r="126" spans="1:10" ht="12.75">
      <c r="A126" s="45" t="s">
        <v>118</v>
      </c>
      <c r="B126" s="41">
        <v>522.393</v>
      </c>
      <c r="C126" s="41">
        <v>516.912</v>
      </c>
      <c r="D126" s="41">
        <v>0.177</v>
      </c>
      <c r="E126" s="41">
        <v>5.481</v>
      </c>
      <c r="F126" s="41">
        <v>5.481</v>
      </c>
      <c r="G126" s="41"/>
      <c r="H126" s="41"/>
      <c r="J126" s="38"/>
    </row>
    <row r="127" spans="1:10" ht="12.75">
      <c r="A127" s="45" t="s">
        <v>119</v>
      </c>
      <c r="B127" s="41">
        <v>50.463</v>
      </c>
      <c r="C127" s="41"/>
      <c r="D127" s="41"/>
      <c r="E127" s="41">
        <v>27.68</v>
      </c>
      <c r="F127" s="41">
        <v>2.026</v>
      </c>
      <c r="G127" s="41">
        <v>22.783</v>
      </c>
      <c r="H127" s="41"/>
      <c r="J127" s="38"/>
    </row>
    <row r="128" spans="1:10" ht="12.75">
      <c r="A128" s="45" t="s">
        <v>120</v>
      </c>
      <c r="B128" s="41">
        <v>44.19</v>
      </c>
      <c r="C128" s="41">
        <v>1.145</v>
      </c>
      <c r="D128" s="41">
        <v>1.145</v>
      </c>
      <c r="E128" s="41">
        <v>43.045</v>
      </c>
      <c r="F128" s="41">
        <v>11.815</v>
      </c>
      <c r="G128" s="41"/>
      <c r="H128" s="41"/>
      <c r="J128" s="38"/>
    </row>
    <row r="129" spans="1:10" ht="12.75">
      <c r="A129" s="45" t="s">
        <v>305</v>
      </c>
      <c r="B129" s="41">
        <v>32.375</v>
      </c>
      <c r="C129" s="41">
        <v>1.145</v>
      </c>
      <c r="D129" s="41">
        <v>1.145</v>
      </c>
      <c r="E129" s="41">
        <v>31.23</v>
      </c>
      <c r="F129" s="41"/>
      <c r="G129" s="41"/>
      <c r="H129" s="41"/>
      <c r="J129" s="38"/>
    </row>
    <row r="130" spans="1:10" ht="12.75">
      <c r="A130" s="45" t="s">
        <v>122</v>
      </c>
      <c r="B130" s="41">
        <v>7.9</v>
      </c>
      <c r="C130" s="41"/>
      <c r="D130" s="41"/>
      <c r="E130" s="41">
        <v>7.9</v>
      </c>
      <c r="F130" s="41">
        <v>0.095</v>
      </c>
      <c r="G130" s="41"/>
      <c r="H130" s="41"/>
      <c r="J130" s="38"/>
    </row>
    <row r="131" spans="1:10" ht="12.75">
      <c r="A131" s="45" t="s">
        <v>123</v>
      </c>
      <c r="B131" s="41">
        <v>12.626</v>
      </c>
      <c r="C131" s="41"/>
      <c r="D131" s="41"/>
      <c r="E131" s="41">
        <v>12.626</v>
      </c>
      <c r="F131" s="41">
        <v>9.755</v>
      </c>
      <c r="G131" s="41"/>
      <c r="H131" s="41"/>
      <c r="J131" s="38"/>
    </row>
    <row r="132" spans="1:10" ht="12.75">
      <c r="A132" s="45" t="s">
        <v>124</v>
      </c>
      <c r="B132" s="41">
        <v>5.232</v>
      </c>
      <c r="C132" s="41"/>
      <c r="D132" s="41"/>
      <c r="E132" s="41">
        <v>5.232</v>
      </c>
      <c r="F132" s="41">
        <v>4.479</v>
      </c>
      <c r="G132" s="41"/>
      <c r="H132" s="41"/>
      <c r="J132" s="38"/>
    </row>
    <row r="133" spans="1:10" ht="12.75">
      <c r="A133" s="45" t="s">
        <v>125</v>
      </c>
      <c r="B133" s="41">
        <v>17.7</v>
      </c>
      <c r="C133" s="41"/>
      <c r="D133" s="41"/>
      <c r="E133" s="41">
        <v>17.7</v>
      </c>
      <c r="F133" s="41">
        <v>17.7</v>
      </c>
      <c r="G133" s="41"/>
      <c r="H133" s="41"/>
      <c r="J133" s="38"/>
    </row>
    <row r="134" spans="1:10" ht="12.75">
      <c r="A134" s="45" t="s">
        <v>126</v>
      </c>
      <c r="B134" s="41">
        <v>26.901000000000003</v>
      </c>
      <c r="C134" s="41">
        <v>0.71</v>
      </c>
      <c r="D134" s="41"/>
      <c r="E134" s="41">
        <v>24.234</v>
      </c>
      <c r="F134" s="41">
        <v>6.465</v>
      </c>
      <c r="G134" s="41">
        <v>1.957</v>
      </c>
      <c r="H134" s="41">
        <v>1.957</v>
      </c>
      <c r="J134" s="38"/>
    </row>
    <row r="135" spans="1:10" ht="12.75">
      <c r="A135" s="45" t="s">
        <v>127</v>
      </c>
      <c r="B135" s="41">
        <v>9.4</v>
      </c>
      <c r="C135" s="41"/>
      <c r="D135" s="41"/>
      <c r="E135" s="41">
        <v>9.4</v>
      </c>
      <c r="F135" s="41">
        <v>8.3</v>
      </c>
      <c r="G135" s="41"/>
      <c r="H135" s="41"/>
      <c r="J135" s="38"/>
    </row>
    <row r="136" spans="1:10" ht="12.75">
      <c r="A136" s="45" t="s">
        <v>128</v>
      </c>
      <c r="B136" s="41">
        <v>100.38700000000001</v>
      </c>
      <c r="C136" s="41">
        <v>2.373</v>
      </c>
      <c r="D136" s="41"/>
      <c r="E136" s="41">
        <v>98.014</v>
      </c>
      <c r="F136" s="41">
        <v>71.551</v>
      </c>
      <c r="G136" s="41"/>
      <c r="H136" s="41"/>
      <c r="J136" s="38"/>
    </row>
    <row r="137" spans="2:10" ht="12.75">
      <c r="B137" s="41"/>
      <c r="C137" s="41"/>
      <c r="D137" s="41"/>
      <c r="E137" s="41"/>
      <c r="F137" s="41"/>
      <c r="G137" s="41"/>
      <c r="H137" s="41"/>
      <c r="J137" s="38"/>
    </row>
    <row r="138" spans="2:10" ht="12.75">
      <c r="B138" s="41"/>
      <c r="C138" s="41"/>
      <c r="D138" s="41"/>
      <c r="E138" s="41"/>
      <c r="F138" s="41"/>
      <c r="G138" s="41"/>
      <c r="H138" s="41"/>
      <c r="J138" s="38"/>
    </row>
    <row r="139" spans="1:10" ht="12.75">
      <c r="A139" s="80" t="s">
        <v>129</v>
      </c>
      <c r="B139" s="80">
        <v>3769.467</v>
      </c>
      <c r="C139" s="80">
        <v>795.4</v>
      </c>
      <c r="D139" s="80"/>
      <c r="E139" s="80">
        <v>1152.545</v>
      </c>
      <c r="F139" s="80">
        <v>283.76800000000003</v>
      </c>
      <c r="G139" s="80">
        <v>1821.522</v>
      </c>
      <c r="H139" s="80"/>
      <c r="J139" s="38"/>
    </row>
    <row r="140" spans="1:10" ht="12.75">
      <c r="A140" s="41"/>
      <c r="B140" s="147"/>
      <c r="C140" s="41"/>
      <c r="D140" s="41"/>
      <c r="E140" s="41"/>
      <c r="F140" s="41"/>
      <c r="G140" s="41"/>
      <c r="H140" s="41"/>
      <c r="J140" s="38"/>
    </row>
    <row r="141" spans="1:10" ht="12.75">
      <c r="A141" s="41" t="s">
        <v>130</v>
      </c>
      <c r="B141" s="41">
        <v>28.26</v>
      </c>
      <c r="C141" s="41"/>
      <c r="D141" s="41"/>
      <c r="E141" s="41">
        <v>28.26</v>
      </c>
      <c r="F141" s="41"/>
      <c r="G141" s="41"/>
      <c r="H141" s="41"/>
      <c r="J141" s="38"/>
    </row>
    <row r="142" spans="1:10" ht="12.75">
      <c r="A142" s="41" t="s">
        <v>131</v>
      </c>
      <c r="B142" s="41">
        <v>184.47</v>
      </c>
      <c r="C142" s="41"/>
      <c r="D142" s="41"/>
      <c r="E142" s="41">
        <v>184.47</v>
      </c>
      <c r="F142" s="41">
        <v>176.1</v>
      </c>
      <c r="G142" s="41"/>
      <c r="H142" s="41"/>
      <c r="J142" s="38"/>
    </row>
    <row r="143" spans="1:10" ht="12.75">
      <c r="A143" s="41" t="s">
        <v>132</v>
      </c>
      <c r="B143" s="41">
        <v>115.185</v>
      </c>
      <c r="C143" s="41"/>
      <c r="D143" s="41"/>
      <c r="E143" s="41">
        <v>37.156</v>
      </c>
      <c r="F143" s="41">
        <v>4.356</v>
      </c>
      <c r="G143" s="41">
        <v>78.029</v>
      </c>
      <c r="H143" s="41"/>
      <c r="J143" s="38"/>
    </row>
    <row r="144" spans="1:10" ht="12.75">
      <c r="A144" s="41" t="s">
        <v>306</v>
      </c>
      <c r="B144" s="41">
        <v>767.62</v>
      </c>
      <c r="C144" s="41">
        <v>624</v>
      </c>
      <c r="D144" s="41"/>
      <c r="E144" s="41">
        <v>143.62</v>
      </c>
      <c r="F144" s="41"/>
      <c r="G144" s="41"/>
      <c r="H144" s="41"/>
      <c r="J144" s="38"/>
    </row>
    <row r="145" spans="1:10" ht="12.75">
      <c r="A145" s="41" t="s">
        <v>134</v>
      </c>
      <c r="B145" s="41">
        <v>11.1</v>
      </c>
      <c r="C145" s="41"/>
      <c r="D145" s="41"/>
      <c r="E145" s="41">
        <v>11.1</v>
      </c>
      <c r="F145" s="41"/>
      <c r="G145" s="41"/>
      <c r="H145" s="41"/>
      <c r="J145" s="38"/>
    </row>
    <row r="146" spans="1:10" ht="12.75">
      <c r="A146" s="41" t="s">
        <v>135</v>
      </c>
      <c r="B146" s="41">
        <v>63.648</v>
      </c>
      <c r="C146" s="41"/>
      <c r="D146" s="41"/>
      <c r="E146" s="41">
        <v>63.648</v>
      </c>
      <c r="F146" s="41">
        <v>28.4</v>
      </c>
      <c r="G146" s="41"/>
      <c r="H146" s="41"/>
      <c r="J146" s="38"/>
    </row>
    <row r="147" spans="1:10" ht="12.75">
      <c r="A147" s="41" t="s">
        <v>576</v>
      </c>
      <c r="B147" s="41">
        <v>1620</v>
      </c>
      <c r="C147" s="147"/>
      <c r="D147" s="147"/>
      <c r="E147" s="41"/>
      <c r="F147" s="41"/>
      <c r="G147" s="41">
        <v>1620</v>
      </c>
      <c r="H147" s="41"/>
      <c r="J147" s="38"/>
    </row>
    <row r="148" spans="1:10" ht="12.75">
      <c r="A148" s="41" t="s">
        <v>137</v>
      </c>
      <c r="B148" s="41">
        <v>18.387</v>
      </c>
      <c r="C148" s="147">
        <v>1.04</v>
      </c>
      <c r="D148" s="147"/>
      <c r="E148" s="41">
        <v>17.347</v>
      </c>
      <c r="F148" s="41">
        <v>17.347</v>
      </c>
      <c r="J148" s="38"/>
    </row>
    <row r="149" spans="1:10" ht="12.75">
      <c r="A149" s="41" t="s">
        <v>138</v>
      </c>
      <c r="B149" s="41">
        <v>20.1</v>
      </c>
      <c r="C149" s="41"/>
      <c r="D149" s="41"/>
      <c r="E149" s="41">
        <v>20.1</v>
      </c>
      <c r="F149" s="41"/>
      <c r="G149" s="41"/>
      <c r="H149" s="41"/>
      <c r="J149" s="38"/>
    </row>
    <row r="150" spans="1:10" ht="12.75">
      <c r="A150" s="41" t="s">
        <v>139</v>
      </c>
      <c r="B150" s="41">
        <v>23</v>
      </c>
      <c r="C150" s="41"/>
      <c r="D150" s="41"/>
      <c r="E150" s="41">
        <v>23</v>
      </c>
      <c r="F150" s="41">
        <v>23</v>
      </c>
      <c r="G150" s="41"/>
      <c r="H150" s="41"/>
      <c r="J150" s="38"/>
    </row>
    <row r="151" spans="1:10" ht="12.75">
      <c r="A151" s="41" t="s">
        <v>140</v>
      </c>
      <c r="B151" s="41">
        <v>202.86</v>
      </c>
      <c r="C151" s="41">
        <v>170.36</v>
      </c>
      <c r="D151" s="41"/>
      <c r="E151" s="41">
        <v>32.5</v>
      </c>
      <c r="F151" s="41">
        <v>6.3</v>
      </c>
      <c r="G151" s="41"/>
      <c r="H151" s="41"/>
      <c r="J151" s="38"/>
    </row>
    <row r="152" spans="1:10" ht="12.75">
      <c r="A152" s="41" t="s">
        <v>577</v>
      </c>
      <c r="B152" s="41">
        <v>123.493</v>
      </c>
      <c r="C152" s="41"/>
      <c r="D152" s="41"/>
      <c r="E152" s="41"/>
      <c r="F152" s="41"/>
      <c r="G152" s="41">
        <v>123.493</v>
      </c>
      <c r="H152" s="41"/>
      <c r="J152" s="38"/>
    </row>
    <row r="153" spans="1:10" ht="12.75">
      <c r="A153" s="41" t="s">
        <v>142</v>
      </c>
      <c r="B153" s="41">
        <v>19.9</v>
      </c>
      <c r="C153" s="41"/>
      <c r="D153" s="41"/>
      <c r="E153" s="41">
        <v>19.9</v>
      </c>
      <c r="F153" s="41"/>
      <c r="H153" s="41"/>
      <c r="J153" s="38"/>
    </row>
    <row r="154" spans="1:10" ht="12.75">
      <c r="A154" s="41" t="s">
        <v>143</v>
      </c>
      <c r="B154" s="41">
        <v>382.79</v>
      </c>
      <c r="C154" s="41"/>
      <c r="D154" s="41"/>
      <c r="E154" s="41">
        <v>382.79</v>
      </c>
      <c r="F154" s="41"/>
      <c r="G154" s="41"/>
      <c r="H154" s="41"/>
      <c r="J154" s="38"/>
    </row>
    <row r="155" spans="1:10" ht="12.75">
      <c r="A155" s="41" t="s">
        <v>144</v>
      </c>
      <c r="B155" s="41">
        <v>23.398000000000003</v>
      </c>
      <c r="C155" s="41"/>
      <c r="D155" s="41"/>
      <c r="E155" s="41">
        <v>23.398000000000003</v>
      </c>
      <c r="F155" s="41">
        <v>21.148000000000003</v>
      </c>
      <c r="G155" s="41"/>
      <c r="H155" s="41"/>
      <c r="J155" s="38"/>
    </row>
    <row r="156" spans="1:10" ht="12.75">
      <c r="A156" s="41" t="s">
        <v>145</v>
      </c>
      <c r="B156" s="41">
        <v>73.064</v>
      </c>
      <c r="C156" s="41"/>
      <c r="D156" s="41"/>
      <c r="E156" s="41">
        <v>73.064</v>
      </c>
      <c r="F156" s="41"/>
      <c r="G156" s="41"/>
      <c r="H156" s="41"/>
      <c r="J156" s="38"/>
    </row>
    <row r="157" spans="1:10" ht="12.75">
      <c r="A157" s="41" t="s">
        <v>146</v>
      </c>
      <c r="B157" s="41">
        <v>38.117</v>
      </c>
      <c r="C157" s="41"/>
      <c r="D157" s="41"/>
      <c r="E157" s="41">
        <v>38.117</v>
      </c>
      <c r="F157" s="41">
        <v>7.117</v>
      </c>
      <c r="G157" s="41"/>
      <c r="H157" s="41"/>
      <c r="J157" s="38"/>
    </row>
    <row r="158" spans="1:10" ht="12.75">
      <c r="A158" s="41" t="s">
        <v>147</v>
      </c>
      <c r="B158" s="41">
        <v>54.075</v>
      </c>
      <c r="C158" s="41"/>
      <c r="D158" s="41"/>
      <c r="E158" s="41">
        <v>54.075</v>
      </c>
      <c r="F158" s="41"/>
      <c r="G158" s="41"/>
      <c r="H158" s="41"/>
      <c r="J158" s="38"/>
    </row>
    <row r="159" spans="1:10" ht="12.75">
      <c r="A159" s="41"/>
      <c r="B159" s="41"/>
      <c r="C159" s="41"/>
      <c r="D159" s="41"/>
      <c r="E159" s="41"/>
      <c r="F159" s="41"/>
      <c r="G159" s="41"/>
      <c r="H159" s="41"/>
      <c r="J159" s="38"/>
    </row>
    <row r="160" spans="1:10" ht="12.75">
      <c r="A160" s="45"/>
      <c r="B160" s="41"/>
      <c r="C160" s="41"/>
      <c r="D160" s="41"/>
      <c r="E160" s="41"/>
      <c r="F160" s="41"/>
      <c r="G160" s="41"/>
      <c r="H160" s="41"/>
      <c r="J160" s="38"/>
    </row>
    <row r="161" spans="1:10" ht="12.75">
      <c r="A161" s="86" t="s">
        <v>148</v>
      </c>
      <c r="B161" s="80">
        <v>3534.5070000000005</v>
      </c>
      <c r="C161" s="80">
        <v>14.6</v>
      </c>
      <c r="D161" s="80">
        <v>14.6</v>
      </c>
      <c r="E161" s="80">
        <v>3519.907</v>
      </c>
      <c r="F161" s="80">
        <v>728.1220000000001</v>
      </c>
      <c r="G161" s="41"/>
      <c r="H161" s="41"/>
      <c r="J161" s="38"/>
    </row>
    <row r="162" spans="1:10" ht="12.75">
      <c r="A162" s="45"/>
      <c r="B162" s="41"/>
      <c r="C162" s="41"/>
      <c r="D162" s="41"/>
      <c r="E162" s="41"/>
      <c r="F162" s="41"/>
      <c r="G162" s="41"/>
      <c r="H162" s="41"/>
      <c r="J162" s="38"/>
    </row>
    <row r="163" spans="1:10" ht="12.75">
      <c r="A163" s="45" t="s">
        <v>149</v>
      </c>
      <c r="B163" s="41">
        <v>37.171</v>
      </c>
      <c r="C163" s="41"/>
      <c r="D163" s="41"/>
      <c r="E163" s="41">
        <v>37.171</v>
      </c>
      <c r="F163" s="41">
        <v>10.3</v>
      </c>
      <c r="G163" s="41"/>
      <c r="H163" s="41"/>
      <c r="J163" s="38"/>
    </row>
    <row r="164" spans="1:10" ht="12.75">
      <c r="A164" s="45" t="s">
        <v>150</v>
      </c>
      <c r="B164" s="41">
        <v>114.34</v>
      </c>
      <c r="C164" s="41"/>
      <c r="D164" s="41"/>
      <c r="E164" s="41">
        <v>114.34</v>
      </c>
      <c r="F164" s="41">
        <v>50.31</v>
      </c>
      <c r="G164" s="41"/>
      <c r="H164" s="41"/>
      <c r="J164" s="38"/>
    </row>
    <row r="165" spans="1:10" ht="12.75">
      <c r="A165" s="45" t="s">
        <v>151</v>
      </c>
      <c r="B165" s="41">
        <v>7.64</v>
      </c>
      <c r="C165" s="41"/>
      <c r="D165" s="41"/>
      <c r="E165" s="41">
        <v>7.64</v>
      </c>
      <c r="F165" s="41"/>
      <c r="G165" s="41"/>
      <c r="H165" s="41"/>
      <c r="J165" s="38"/>
    </row>
    <row r="166" spans="1:10" ht="12.75">
      <c r="A166" s="45" t="s">
        <v>152</v>
      </c>
      <c r="B166" s="41">
        <v>6.54</v>
      </c>
      <c r="C166" s="41"/>
      <c r="D166" s="41"/>
      <c r="E166" s="41">
        <v>6.54</v>
      </c>
      <c r="F166" s="41">
        <v>3.74</v>
      </c>
      <c r="G166" s="41"/>
      <c r="H166" s="41"/>
      <c r="J166" s="38"/>
    </row>
    <row r="167" spans="1:10" ht="12.75">
      <c r="A167" s="45" t="s">
        <v>153</v>
      </c>
      <c r="B167" s="41">
        <v>7.8</v>
      </c>
      <c r="C167" s="41"/>
      <c r="D167" s="41"/>
      <c r="E167" s="41">
        <v>7.8</v>
      </c>
      <c r="F167" s="41"/>
      <c r="G167" s="41"/>
      <c r="H167" s="41"/>
      <c r="J167" s="38"/>
    </row>
    <row r="168" spans="1:10" ht="12.75">
      <c r="A168" s="45" t="s">
        <v>154</v>
      </c>
      <c r="B168" s="41">
        <v>23.531</v>
      </c>
      <c r="C168" s="41"/>
      <c r="D168" s="41"/>
      <c r="E168" s="41">
        <v>23.531</v>
      </c>
      <c r="F168" s="41">
        <v>14.064</v>
      </c>
      <c r="G168" s="41"/>
      <c r="H168" s="41"/>
      <c r="J168" s="38"/>
    </row>
    <row r="169" spans="1:10" ht="12.75">
      <c r="A169" s="45" t="s">
        <v>155</v>
      </c>
      <c r="B169" s="41">
        <v>7.7</v>
      </c>
      <c r="C169" s="41"/>
      <c r="D169" s="41"/>
      <c r="E169" s="41">
        <v>7.7</v>
      </c>
      <c r="F169" s="41"/>
      <c r="G169" s="41"/>
      <c r="H169" s="41"/>
      <c r="J169" s="38"/>
    </row>
    <row r="170" spans="1:10" ht="12.75">
      <c r="A170" s="45" t="s">
        <v>156</v>
      </c>
      <c r="B170" s="41">
        <v>549.24</v>
      </c>
      <c r="C170" s="41"/>
      <c r="D170" s="41"/>
      <c r="E170" s="41">
        <v>549.24</v>
      </c>
      <c r="F170" s="41">
        <v>549.24</v>
      </c>
      <c r="G170" s="41"/>
      <c r="H170" s="41"/>
      <c r="J170" s="38"/>
    </row>
    <row r="171" spans="1:10" ht="12.75">
      <c r="A171" s="45" t="s">
        <v>157</v>
      </c>
      <c r="B171" s="41">
        <v>66.006</v>
      </c>
      <c r="C171" s="41"/>
      <c r="D171" s="41"/>
      <c r="E171" s="41">
        <v>66.006</v>
      </c>
      <c r="F171" s="41">
        <v>25.61</v>
      </c>
      <c r="G171" s="41"/>
      <c r="H171" s="41"/>
      <c r="J171" s="38"/>
    </row>
    <row r="172" spans="1:10" ht="12.75">
      <c r="A172" s="45" t="s">
        <v>158</v>
      </c>
      <c r="B172" s="41">
        <v>78.72</v>
      </c>
      <c r="C172" s="41">
        <v>14.6</v>
      </c>
      <c r="D172" s="41">
        <v>14.6</v>
      </c>
      <c r="E172" s="41">
        <v>64.12</v>
      </c>
      <c r="F172" s="41">
        <v>8.7</v>
      </c>
      <c r="G172" s="41"/>
      <c r="H172" s="41"/>
      <c r="J172" s="38"/>
    </row>
    <row r="173" spans="1:10" ht="12.75">
      <c r="A173" s="45" t="s">
        <v>159</v>
      </c>
      <c r="B173" s="41">
        <v>57.5</v>
      </c>
      <c r="C173" s="41">
        <v>14.6</v>
      </c>
      <c r="D173" s="41">
        <v>14.6</v>
      </c>
      <c r="E173" s="41">
        <v>42.9</v>
      </c>
      <c r="F173" s="41"/>
      <c r="G173" s="41"/>
      <c r="H173" s="41"/>
      <c r="J173" s="38"/>
    </row>
    <row r="174" spans="1:10" ht="12.75">
      <c r="A174" s="45" t="s">
        <v>160</v>
      </c>
      <c r="B174" s="41">
        <v>24.528</v>
      </c>
      <c r="C174" s="41"/>
      <c r="D174" s="41"/>
      <c r="E174" s="41">
        <v>24.528</v>
      </c>
      <c r="F174" s="41">
        <v>1.458</v>
      </c>
      <c r="G174" s="41"/>
      <c r="H174" s="41"/>
      <c r="J174" s="38"/>
    </row>
    <row r="175" spans="1:10" ht="12.75">
      <c r="A175" s="45" t="s">
        <v>161</v>
      </c>
      <c r="B175" s="41">
        <v>2549.11</v>
      </c>
      <c r="C175" s="41"/>
      <c r="D175" s="41"/>
      <c r="E175" s="41">
        <v>2549.11</v>
      </c>
      <c r="F175" s="41">
        <v>26.23</v>
      </c>
      <c r="G175" s="41"/>
      <c r="H175" s="41"/>
      <c r="J175" s="38"/>
    </row>
    <row r="176" spans="1:10" ht="12.75">
      <c r="A176" s="45" t="s">
        <v>162</v>
      </c>
      <c r="B176" s="41">
        <v>7.1</v>
      </c>
      <c r="C176" s="41"/>
      <c r="D176" s="41"/>
      <c r="E176" s="41">
        <v>7.1</v>
      </c>
      <c r="F176" s="41">
        <v>1.4</v>
      </c>
      <c r="G176" s="41"/>
      <c r="H176" s="41"/>
      <c r="J176" s="38"/>
    </row>
    <row r="177" spans="1:10" ht="12.75">
      <c r="A177" s="45" t="s">
        <v>163</v>
      </c>
      <c r="B177" s="41">
        <v>55.080999999999996</v>
      </c>
      <c r="C177" s="41"/>
      <c r="D177" s="41"/>
      <c r="E177" s="41">
        <v>55.080999999999996</v>
      </c>
      <c r="F177" s="41">
        <v>37.07</v>
      </c>
      <c r="G177" s="41"/>
      <c r="H177" s="41"/>
      <c r="J177" s="38"/>
    </row>
    <row r="178" spans="1:10" ht="12.75">
      <c r="A178" s="45"/>
      <c r="B178" s="41"/>
      <c r="C178" s="41"/>
      <c r="D178" s="41"/>
      <c r="E178" s="41"/>
      <c r="F178" s="41"/>
      <c r="G178" s="41"/>
      <c r="H178" s="41"/>
      <c r="J178" s="38"/>
    </row>
    <row r="179" spans="1:10" ht="12.75">
      <c r="A179" s="45"/>
      <c r="B179" s="41"/>
      <c r="C179" s="41"/>
      <c r="D179" s="41"/>
      <c r="E179" s="41"/>
      <c r="F179" s="41"/>
      <c r="G179" s="41"/>
      <c r="H179" s="41"/>
      <c r="J179" s="38"/>
    </row>
    <row r="180" spans="1:10" ht="12.75">
      <c r="A180" s="86" t="s">
        <v>164</v>
      </c>
      <c r="B180" s="80">
        <v>5910.183</v>
      </c>
      <c r="C180" s="80">
        <v>289.997</v>
      </c>
      <c r="D180" s="80">
        <v>29.013999999999996</v>
      </c>
      <c r="E180" s="80">
        <v>5477.186</v>
      </c>
      <c r="F180" s="80">
        <v>163.511</v>
      </c>
      <c r="G180" s="80">
        <v>143</v>
      </c>
      <c r="H180" s="80"/>
      <c r="J180" s="38"/>
    </row>
    <row r="181" spans="1:10" ht="12.75">
      <c r="A181" s="45"/>
      <c r="B181" s="41"/>
      <c r="C181" s="41"/>
      <c r="D181" s="41"/>
      <c r="E181" s="41"/>
      <c r="F181" s="41"/>
      <c r="G181" s="41"/>
      <c r="H181" s="41"/>
      <c r="J181" s="38"/>
    </row>
    <row r="182" spans="1:10" ht="12.75">
      <c r="A182" s="45" t="s">
        <v>165</v>
      </c>
      <c r="B182" s="41">
        <v>40.3</v>
      </c>
      <c r="C182" s="41">
        <v>2.2</v>
      </c>
      <c r="D182" s="41">
        <v>0.76</v>
      </c>
      <c r="E182" s="41">
        <v>38.1</v>
      </c>
      <c r="F182" s="41"/>
      <c r="G182" s="41"/>
      <c r="H182" s="41"/>
      <c r="J182" s="38"/>
    </row>
    <row r="183" spans="1:10" ht="12.75">
      <c r="A183" s="45" t="s">
        <v>166</v>
      </c>
      <c r="B183" s="41">
        <v>29.410999999999998</v>
      </c>
      <c r="C183" s="41">
        <v>10.594</v>
      </c>
      <c r="D183" s="41">
        <v>5.735999999999999</v>
      </c>
      <c r="E183" s="41">
        <v>18.817</v>
      </c>
      <c r="F183" s="41">
        <v>18.817</v>
      </c>
      <c r="G183" s="41"/>
      <c r="H183" s="41"/>
      <c r="J183" s="38"/>
    </row>
    <row r="184" spans="1:10" ht="12.75">
      <c r="A184" s="45" t="s">
        <v>167</v>
      </c>
      <c r="B184" s="41">
        <v>83.94</v>
      </c>
      <c r="C184" s="41">
        <v>2.33</v>
      </c>
      <c r="D184" s="41">
        <v>2.33</v>
      </c>
      <c r="E184" s="41">
        <v>81.61</v>
      </c>
      <c r="F184" s="41">
        <v>25.3</v>
      </c>
      <c r="G184" s="41"/>
      <c r="H184" s="41"/>
      <c r="J184" s="38"/>
    </row>
    <row r="185" spans="1:10" ht="12.75">
      <c r="A185" s="45" t="s">
        <v>168</v>
      </c>
      <c r="B185" s="41">
        <v>34.38</v>
      </c>
      <c r="C185" s="41"/>
      <c r="D185" s="41"/>
      <c r="E185" s="41">
        <v>34.38</v>
      </c>
      <c r="F185" s="41">
        <v>1.05</v>
      </c>
      <c r="G185" s="41"/>
      <c r="H185" s="41"/>
      <c r="J185" s="38"/>
    </row>
    <row r="186" spans="1:10" ht="12.75">
      <c r="A186" s="45" t="s">
        <v>169</v>
      </c>
      <c r="B186" s="41">
        <v>143.313</v>
      </c>
      <c r="C186" s="41">
        <v>3.6</v>
      </c>
      <c r="D186" s="41">
        <v>2.8</v>
      </c>
      <c r="E186" s="41">
        <v>139.713</v>
      </c>
      <c r="F186" s="41">
        <v>24.36</v>
      </c>
      <c r="G186" s="41"/>
      <c r="H186" s="41"/>
      <c r="J186" s="38"/>
    </row>
    <row r="187" spans="1:10" ht="12.75">
      <c r="A187" s="45" t="s">
        <v>170</v>
      </c>
      <c r="B187" s="41">
        <v>7.518</v>
      </c>
      <c r="C187" s="41">
        <v>7.518</v>
      </c>
      <c r="D187" s="41">
        <v>7.518</v>
      </c>
      <c r="E187" s="41"/>
      <c r="F187" s="41"/>
      <c r="G187" s="41"/>
      <c r="H187" s="41"/>
      <c r="J187" s="38"/>
    </row>
    <row r="188" spans="1:10" ht="12.75">
      <c r="A188" s="45" t="s">
        <v>171</v>
      </c>
      <c r="B188" s="41"/>
      <c r="C188" s="41"/>
      <c r="D188" s="41"/>
      <c r="E188" s="41"/>
      <c r="F188" s="41"/>
      <c r="G188" s="41"/>
      <c r="H188" s="41"/>
      <c r="J188" s="38"/>
    </row>
    <row r="189" spans="1:10" ht="12.75">
      <c r="A189" s="45" t="s">
        <v>172</v>
      </c>
      <c r="B189" s="41">
        <v>87</v>
      </c>
      <c r="C189" s="41"/>
      <c r="D189" s="41"/>
      <c r="E189" s="41"/>
      <c r="F189" s="41"/>
      <c r="G189" s="41">
        <v>87</v>
      </c>
      <c r="H189" s="41"/>
      <c r="J189" s="38"/>
    </row>
    <row r="190" spans="1:10" ht="12.75">
      <c r="A190" s="45" t="s">
        <v>173</v>
      </c>
      <c r="B190" s="41">
        <v>10.46</v>
      </c>
      <c r="C190" s="41"/>
      <c r="D190" s="41"/>
      <c r="E190" s="41">
        <v>10.46</v>
      </c>
      <c r="F190" s="41">
        <v>10.46</v>
      </c>
      <c r="G190" s="41"/>
      <c r="H190" s="41"/>
      <c r="J190" s="38"/>
    </row>
    <row r="191" spans="1:10" ht="12.75">
      <c r="A191" s="45" t="s">
        <v>307</v>
      </c>
      <c r="B191" s="41">
        <v>40.498</v>
      </c>
      <c r="C191" s="41"/>
      <c r="D191" s="41"/>
      <c r="E191" s="41">
        <v>40.498</v>
      </c>
      <c r="F191" s="41"/>
      <c r="G191" s="41"/>
      <c r="H191" s="41"/>
      <c r="J191" s="38"/>
    </row>
    <row r="192" spans="1:10" ht="12.75">
      <c r="A192" s="45" t="s">
        <v>434</v>
      </c>
      <c r="B192" s="41">
        <v>40.498</v>
      </c>
      <c r="C192" s="41"/>
      <c r="D192" s="41"/>
      <c r="E192" s="41">
        <v>40.498</v>
      </c>
      <c r="F192" s="41"/>
      <c r="G192" s="41"/>
      <c r="H192" s="41"/>
      <c r="J192" s="38"/>
    </row>
    <row r="193" spans="1:10" ht="12.75">
      <c r="A193" s="45" t="s">
        <v>176</v>
      </c>
      <c r="B193" s="41">
        <v>11.283</v>
      </c>
      <c r="C193" s="41"/>
      <c r="D193" s="41"/>
      <c r="E193" s="41">
        <v>11.283</v>
      </c>
      <c r="F193" s="41">
        <v>2.6</v>
      </c>
      <c r="G193" s="41"/>
      <c r="H193" s="41"/>
      <c r="J193" s="38"/>
    </row>
    <row r="194" spans="1:10" ht="12.75">
      <c r="A194" s="45" t="s">
        <v>177</v>
      </c>
      <c r="B194" s="41">
        <v>4697.387</v>
      </c>
      <c r="C194" s="41">
        <v>0.645</v>
      </c>
      <c r="D194" s="41"/>
      <c r="E194" s="41">
        <v>4696.742</v>
      </c>
      <c r="F194" s="41">
        <v>2.199</v>
      </c>
      <c r="G194" s="41"/>
      <c r="H194" s="41"/>
      <c r="J194" s="38"/>
    </row>
    <row r="195" spans="1:10" ht="12.75">
      <c r="A195" s="45" t="s">
        <v>178</v>
      </c>
      <c r="B195" s="41">
        <v>36.15</v>
      </c>
      <c r="C195" s="41">
        <v>2.7</v>
      </c>
      <c r="D195" s="41">
        <v>2.7</v>
      </c>
      <c r="E195" s="41">
        <v>33.45</v>
      </c>
      <c r="F195" s="41"/>
      <c r="G195" s="41"/>
      <c r="H195" s="41"/>
      <c r="J195" s="38"/>
    </row>
    <row r="196" spans="1:10" ht="12.75">
      <c r="A196" s="45" t="s">
        <v>179</v>
      </c>
      <c r="B196" s="41">
        <v>9.48</v>
      </c>
      <c r="C196" s="41">
        <v>5</v>
      </c>
      <c r="D196" s="41"/>
      <c r="E196" s="41">
        <v>4.48</v>
      </c>
      <c r="F196" s="41">
        <v>1.08</v>
      </c>
      <c r="G196" s="41"/>
      <c r="H196" s="41"/>
      <c r="J196" s="38"/>
    </row>
    <row r="197" spans="1:10" ht="12.75">
      <c r="A197" s="45" t="s">
        <v>180</v>
      </c>
      <c r="B197" s="41"/>
      <c r="C197" s="41"/>
      <c r="D197" s="41"/>
      <c r="E197" s="41"/>
      <c r="F197" s="41"/>
      <c r="G197" s="41"/>
      <c r="H197" s="41"/>
      <c r="J197" s="38"/>
    </row>
    <row r="198" spans="1:10" ht="12.75">
      <c r="A198" s="45" t="s">
        <v>181</v>
      </c>
      <c r="B198" s="41">
        <v>12.799000000000001</v>
      </c>
      <c r="C198" s="41">
        <v>0.698</v>
      </c>
      <c r="D198" s="41">
        <v>0.698</v>
      </c>
      <c r="E198" s="41">
        <v>12.101</v>
      </c>
      <c r="F198" s="41"/>
      <c r="G198" s="41"/>
      <c r="H198" s="41"/>
      <c r="J198" s="38"/>
    </row>
    <row r="199" spans="1:10" ht="12.75">
      <c r="A199" s="45" t="s">
        <v>182</v>
      </c>
      <c r="B199" s="41">
        <v>28.788</v>
      </c>
      <c r="C199" s="41">
        <v>0.014</v>
      </c>
      <c r="D199" s="41"/>
      <c r="E199" s="41">
        <v>28.774</v>
      </c>
      <c r="F199" s="41">
        <v>1.474</v>
      </c>
      <c r="G199" s="41"/>
      <c r="H199" s="41"/>
      <c r="J199" s="38"/>
    </row>
    <row r="200" spans="1:10" ht="12.75">
      <c r="A200" s="45" t="s">
        <v>183</v>
      </c>
      <c r="B200" s="41">
        <v>10.61</v>
      </c>
      <c r="C200" s="41"/>
      <c r="D200" s="41"/>
      <c r="E200" s="41">
        <v>10.61</v>
      </c>
      <c r="F200" s="41">
        <v>0.65</v>
      </c>
      <c r="G200" s="41"/>
      <c r="H200" s="41"/>
      <c r="J200" s="38"/>
    </row>
    <row r="201" spans="1:10" ht="12.75">
      <c r="A201" s="45" t="s">
        <v>184</v>
      </c>
      <c r="B201" s="41">
        <v>348.026</v>
      </c>
      <c r="C201" s="41">
        <v>245.026</v>
      </c>
      <c r="D201" s="41"/>
      <c r="E201" s="41">
        <v>103</v>
      </c>
      <c r="F201" s="41"/>
      <c r="G201" s="41"/>
      <c r="H201" s="41"/>
      <c r="J201" s="38"/>
    </row>
    <row r="202" spans="1:10" ht="12.75">
      <c r="A202" s="45" t="s">
        <v>185</v>
      </c>
      <c r="B202" s="41">
        <v>348.026</v>
      </c>
      <c r="C202" s="41">
        <v>245.026</v>
      </c>
      <c r="D202" s="41"/>
      <c r="E202" s="41">
        <v>103</v>
      </c>
      <c r="F202" s="41"/>
      <c r="G202" s="41"/>
      <c r="H202" s="41"/>
      <c r="J202" s="38"/>
    </row>
    <row r="203" spans="1:10" ht="12.75">
      <c r="A203" s="45" t="s">
        <v>186</v>
      </c>
      <c r="B203" s="41">
        <v>100.656</v>
      </c>
      <c r="C203" s="41">
        <v>1.9</v>
      </c>
      <c r="D203" s="41">
        <v>1.9</v>
      </c>
      <c r="E203" s="41">
        <v>98.756</v>
      </c>
      <c r="F203" s="41">
        <v>50.631</v>
      </c>
      <c r="G203" s="41"/>
      <c r="H203" s="41"/>
      <c r="J203" s="38"/>
    </row>
    <row r="204" spans="1:10" ht="12.75">
      <c r="A204" s="45" t="s">
        <v>187</v>
      </c>
      <c r="B204" s="41">
        <v>62.8</v>
      </c>
      <c r="C204" s="41">
        <v>2</v>
      </c>
      <c r="D204" s="41">
        <v>2</v>
      </c>
      <c r="E204" s="41">
        <v>4.8</v>
      </c>
      <c r="F204" s="41"/>
      <c r="G204" s="41">
        <v>56</v>
      </c>
      <c r="H204" s="41"/>
      <c r="J204" s="38"/>
    </row>
    <row r="205" spans="1:10" ht="12.75">
      <c r="A205" s="45" t="s">
        <v>188</v>
      </c>
      <c r="B205" s="41">
        <v>18.201999999999998</v>
      </c>
      <c r="C205" s="41">
        <v>1.84</v>
      </c>
      <c r="D205" s="41">
        <v>1.84</v>
      </c>
      <c r="E205" s="41">
        <v>16.362</v>
      </c>
      <c r="F205" s="41">
        <v>13.01</v>
      </c>
      <c r="G205" s="41"/>
      <c r="H205" s="41"/>
      <c r="J205" s="38"/>
    </row>
    <row r="206" spans="1:10" ht="12.75">
      <c r="A206" s="45" t="s">
        <v>189</v>
      </c>
      <c r="B206" s="41">
        <v>17.86200000000001</v>
      </c>
      <c r="C206" s="41">
        <v>3.932</v>
      </c>
      <c r="D206" s="41">
        <v>0.732</v>
      </c>
      <c r="E206" s="41">
        <v>13.93</v>
      </c>
      <c r="F206" s="41">
        <v>12.93</v>
      </c>
      <c r="G206" s="41"/>
      <c r="H206" s="41"/>
      <c r="J206" s="38"/>
    </row>
    <row r="207" spans="1:10" ht="12.75">
      <c r="A207" s="45" t="s">
        <v>593</v>
      </c>
      <c r="B207" s="41">
        <v>113.7</v>
      </c>
      <c r="C207" s="41"/>
      <c r="D207" s="41"/>
      <c r="E207" s="41">
        <v>113.7</v>
      </c>
      <c r="F207" s="41"/>
      <c r="G207" s="41"/>
      <c r="H207" s="41"/>
      <c r="J207" s="38"/>
    </row>
    <row r="208" spans="1:10" ht="12.75">
      <c r="A208" s="45"/>
      <c r="B208" s="41"/>
      <c r="C208" s="41"/>
      <c r="D208" s="41"/>
      <c r="E208" s="41"/>
      <c r="F208" s="41"/>
      <c r="G208" s="41"/>
      <c r="H208" s="41"/>
      <c r="J208" s="38"/>
    </row>
    <row r="209" spans="1:10" ht="12.75">
      <c r="A209" s="45"/>
      <c r="B209" s="41"/>
      <c r="C209" s="41"/>
      <c r="D209" s="41"/>
      <c r="E209" s="41"/>
      <c r="F209" s="41"/>
      <c r="G209" s="41"/>
      <c r="H209" s="41"/>
      <c r="J209" s="38"/>
    </row>
    <row r="210" spans="1:10" ht="12.75">
      <c r="A210" s="72" t="s">
        <v>190</v>
      </c>
      <c r="B210" s="80">
        <v>1627.7662</v>
      </c>
      <c r="C210" s="80">
        <v>293.5372</v>
      </c>
      <c r="D210" s="80"/>
      <c r="E210" s="80">
        <v>940.479</v>
      </c>
      <c r="F210" s="80">
        <v>684.746</v>
      </c>
      <c r="G210" s="80">
        <v>393.75</v>
      </c>
      <c r="H210" s="41">
        <v>1.05</v>
      </c>
      <c r="J210" s="38"/>
    </row>
    <row r="211" spans="1:10" ht="12.75">
      <c r="A211" s="72"/>
      <c r="B211" s="41"/>
      <c r="C211" s="41"/>
      <c r="D211" s="41"/>
      <c r="E211" s="41"/>
      <c r="F211" s="41"/>
      <c r="G211" s="41"/>
      <c r="H211" s="41"/>
      <c r="J211" s="38"/>
    </row>
    <row r="212" spans="1:10" ht="12.75">
      <c r="A212" s="56" t="s">
        <v>191</v>
      </c>
      <c r="B212" s="41">
        <v>21.18</v>
      </c>
      <c r="C212" s="41"/>
      <c r="D212" s="41"/>
      <c r="E212" s="41">
        <v>21.18</v>
      </c>
      <c r="F212" s="41">
        <v>7</v>
      </c>
      <c r="G212" s="41"/>
      <c r="H212" s="41"/>
      <c r="J212" s="38"/>
    </row>
    <row r="213" spans="1:10" ht="12.75">
      <c r="A213" s="56" t="s">
        <v>192</v>
      </c>
      <c r="B213" s="41">
        <v>350.936</v>
      </c>
      <c r="C213" s="41">
        <v>285.2</v>
      </c>
      <c r="D213" s="41"/>
      <c r="E213" s="41">
        <v>65.736</v>
      </c>
      <c r="F213" s="41">
        <v>65.736</v>
      </c>
      <c r="G213" s="41"/>
      <c r="H213" s="41"/>
      <c r="J213" s="38"/>
    </row>
    <row r="214" spans="1:10" ht="12.75">
      <c r="A214" s="56" t="s">
        <v>193</v>
      </c>
      <c r="B214" s="41">
        <v>350.936</v>
      </c>
      <c r="C214" s="41">
        <v>285.2</v>
      </c>
      <c r="D214" s="41"/>
      <c r="E214" s="41">
        <v>65.736</v>
      </c>
      <c r="F214" s="41">
        <v>65.736</v>
      </c>
      <c r="G214" s="41"/>
      <c r="H214" s="41"/>
      <c r="J214" s="38"/>
    </row>
    <row r="215" spans="1:10" ht="12.75">
      <c r="A215" s="56" t="s">
        <v>194</v>
      </c>
      <c r="B215" s="41">
        <v>53.0972</v>
      </c>
      <c r="C215" s="41">
        <v>0.3372</v>
      </c>
      <c r="D215" s="41"/>
      <c r="E215" s="41">
        <v>52.76</v>
      </c>
      <c r="F215" s="41">
        <v>51.2</v>
      </c>
      <c r="G215" s="41"/>
      <c r="H215" s="41"/>
      <c r="J215" s="38"/>
    </row>
    <row r="216" spans="1:10" ht="12.75">
      <c r="A216" s="56" t="s">
        <v>195</v>
      </c>
      <c r="B216" s="41">
        <v>103.911</v>
      </c>
      <c r="C216" s="41"/>
      <c r="D216" s="41"/>
      <c r="E216" s="41">
        <v>103.911</v>
      </c>
      <c r="F216" s="41">
        <v>101</v>
      </c>
      <c r="G216" s="41"/>
      <c r="H216" s="41"/>
      <c r="J216" s="38"/>
    </row>
    <row r="217" spans="1:10" ht="12.75">
      <c r="A217" s="56" t="s">
        <v>196</v>
      </c>
      <c r="B217" s="41">
        <v>406.94</v>
      </c>
      <c r="C217" s="41"/>
      <c r="D217" s="41"/>
      <c r="E217" s="41">
        <v>406.94</v>
      </c>
      <c r="F217" s="41">
        <v>406.94</v>
      </c>
      <c r="G217" s="41"/>
      <c r="H217" s="41"/>
      <c r="J217" s="38"/>
    </row>
    <row r="218" spans="1:10" ht="12.75">
      <c r="A218" s="56" t="s">
        <v>197</v>
      </c>
      <c r="B218" s="41">
        <v>61.9</v>
      </c>
      <c r="C218" s="41"/>
      <c r="D218" s="41"/>
      <c r="E218" s="41">
        <v>61.9</v>
      </c>
      <c r="F218" s="41">
        <v>61.9</v>
      </c>
      <c r="G218" s="41"/>
      <c r="H218" s="41"/>
      <c r="J218" s="38"/>
    </row>
    <row r="219" spans="1:10" ht="12.75">
      <c r="A219" s="56" t="s">
        <v>198</v>
      </c>
      <c r="B219" s="41">
        <v>7.3</v>
      </c>
      <c r="C219" s="41"/>
      <c r="D219" s="41"/>
      <c r="E219" s="41">
        <v>7.3</v>
      </c>
      <c r="F219" s="41">
        <v>7.3</v>
      </c>
      <c r="G219" s="41"/>
      <c r="H219" s="41"/>
      <c r="J219" s="38"/>
    </row>
    <row r="220" spans="1:10" ht="12.75">
      <c r="A220" s="56" t="s">
        <v>199</v>
      </c>
      <c r="B220" s="41">
        <v>150.64</v>
      </c>
      <c r="C220" s="41">
        <v>2</v>
      </c>
      <c r="D220" s="41"/>
      <c r="E220" s="41">
        <v>147.59</v>
      </c>
      <c r="F220" s="41">
        <v>10.39</v>
      </c>
      <c r="G220" s="41">
        <v>1.05</v>
      </c>
      <c r="H220" s="41">
        <v>1.05</v>
      </c>
      <c r="J220" s="38"/>
    </row>
    <row r="221" spans="1:10" ht="12.75">
      <c r="A221" s="56" t="s">
        <v>200</v>
      </c>
      <c r="B221" s="41">
        <v>112.5</v>
      </c>
      <c r="C221" s="41">
        <v>2</v>
      </c>
      <c r="D221" s="41"/>
      <c r="E221" s="41">
        <v>110.5</v>
      </c>
      <c r="F221" s="41"/>
      <c r="G221" s="41"/>
      <c r="H221" s="41"/>
      <c r="J221" s="38"/>
    </row>
    <row r="222" spans="1:10" ht="12.75">
      <c r="A222" s="56" t="s">
        <v>201</v>
      </c>
      <c r="B222" s="41">
        <v>40.932</v>
      </c>
      <c r="C222" s="41"/>
      <c r="D222" s="41"/>
      <c r="E222" s="41">
        <v>40.932</v>
      </c>
      <c r="F222" s="41"/>
      <c r="G222" s="41"/>
      <c r="H222" s="41"/>
      <c r="J222" s="38"/>
    </row>
    <row r="223" spans="1:10" ht="12.75">
      <c r="A223" s="56" t="s">
        <v>202</v>
      </c>
      <c r="B223" s="41">
        <v>447.4</v>
      </c>
      <c r="C223" s="41">
        <v>6</v>
      </c>
      <c r="D223" s="41"/>
      <c r="E223" s="41">
        <v>48.7</v>
      </c>
      <c r="F223" s="41">
        <v>1.95</v>
      </c>
      <c r="G223" s="41">
        <v>392.7</v>
      </c>
      <c r="H223" s="41"/>
      <c r="J223" s="38"/>
    </row>
    <row r="224" spans="1:10" ht="12.75">
      <c r="A224" s="56" t="s">
        <v>203</v>
      </c>
      <c r="B224" s="41">
        <v>398.7</v>
      </c>
      <c r="C224" s="41">
        <v>6</v>
      </c>
      <c r="D224" s="41"/>
      <c r="E224" s="41"/>
      <c r="F224" s="41"/>
      <c r="G224" s="41">
        <v>392.7</v>
      </c>
      <c r="H224" s="41"/>
      <c r="J224" s="38"/>
    </row>
    <row r="225" spans="1:10" ht="12.75">
      <c r="A225" s="56" t="s">
        <v>204</v>
      </c>
      <c r="B225" s="41">
        <v>45.43</v>
      </c>
      <c r="C225" s="41"/>
      <c r="D225" s="41"/>
      <c r="E225" s="41">
        <v>45.43</v>
      </c>
      <c r="F225" s="41">
        <v>33.23</v>
      </c>
      <c r="G225" s="41"/>
      <c r="H225" s="41"/>
      <c r="J225" s="38"/>
    </row>
    <row r="226" spans="1:10" ht="12.75">
      <c r="A226" s="56"/>
      <c r="B226" s="41"/>
      <c r="C226" s="41"/>
      <c r="D226" s="41"/>
      <c r="E226" s="41"/>
      <c r="F226" s="41"/>
      <c r="G226" s="41"/>
      <c r="H226" s="41"/>
      <c r="J226" s="38"/>
    </row>
    <row r="227" spans="1:10" ht="12.75">
      <c r="A227" s="56"/>
      <c r="B227" s="41"/>
      <c r="C227" s="41"/>
      <c r="D227" s="41"/>
      <c r="E227" s="41"/>
      <c r="F227" s="41"/>
      <c r="G227" s="41"/>
      <c r="H227" s="41"/>
      <c r="J227" s="38"/>
    </row>
    <row r="228" spans="1:10" ht="12.75">
      <c r="A228" s="86" t="s">
        <v>205</v>
      </c>
      <c r="B228" s="80">
        <v>1790.2410000000004</v>
      </c>
      <c r="C228" s="80">
        <v>20.106</v>
      </c>
      <c r="D228" s="80">
        <v>9.824</v>
      </c>
      <c r="E228" s="80">
        <v>1707.135</v>
      </c>
      <c r="F228" s="80">
        <v>124.907</v>
      </c>
      <c r="G228" s="80">
        <v>63</v>
      </c>
      <c r="H228" s="41">
        <v>63</v>
      </c>
      <c r="J228" s="38"/>
    </row>
    <row r="229" spans="1:10" ht="12.75">
      <c r="A229" s="56"/>
      <c r="B229" s="41"/>
      <c r="C229" s="41"/>
      <c r="D229" s="41"/>
      <c r="E229" s="41"/>
      <c r="F229" s="41"/>
      <c r="G229" s="41"/>
      <c r="H229" s="41"/>
      <c r="J229" s="38"/>
    </row>
    <row r="230" spans="1:10" ht="12.75">
      <c r="A230" s="45" t="s">
        <v>206</v>
      </c>
      <c r="B230" s="41">
        <v>50.907</v>
      </c>
      <c r="C230" s="41">
        <v>0.982</v>
      </c>
      <c r="D230" s="41"/>
      <c r="E230" s="41">
        <v>49.925</v>
      </c>
      <c r="F230" s="41">
        <v>45.775</v>
      </c>
      <c r="G230" s="41"/>
      <c r="H230" s="41"/>
      <c r="J230" s="38"/>
    </row>
    <row r="231" spans="1:10" ht="12.75">
      <c r="A231" s="45" t="s">
        <v>207</v>
      </c>
      <c r="B231" s="41">
        <v>18.712</v>
      </c>
      <c r="C231" s="41"/>
      <c r="D231" s="41"/>
      <c r="E231" s="41">
        <v>18.712</v>
      </c>
      <c r="F231" s="41"/>
      <c r="G231" s="41"/>
      <c r="H231" s="41"/>
      <c r="J231" s="38"/>
    </row>
    <row r="232" spans="1:10" ht="12.75">
      <c r="A232" s="45" t="s">
        <v>208</v>
      </c>
      <c r="B232" s="41">
        <v>1474.5</v>
      </c>
      <c r="C232" s="41">
        <v>7.5</v>
      </c>
      <c r="D232" s="41"/>
      <c r="E232" s="41">
        <v>1467</v>
      </c>
      <c r="F232" s="41"/>
      <c r="G232" s="41"/>
      <c r="H232" s="41"/>
      <c r="J232" s="38"/>
    </row>
    <row r="233" spans="1:10" ht="12.75">
      <c r="A233" s="45" t="s">
        <v>209</v>
      </c>
      <c r="B233" s="41">
        <v>109.214</v>
      </c>
      <c r="C233" s="41">
        <v>9.824</v>
      </c>
      <c r="D233" s="41">
        <v>9.824</v>
      </c>
      <c r="E233" s="41">
        <v>36.39</v>
      </c>
      <c r="F233" s="41">
        <v>36.39</v>
      </c>
      <c r="G233" s="41">
        <v>63</v>
      </c>
      <c r="H233" s="41">
        <v>63</v>
      </c>
      <c r="J233" s="38"/>
    </row>
    <row r="234" spans="1:10" ht="12.75">
      <c r="A234" s="45" t="s">
        <v>210</v>
      </c>
      <c r="B234" s="41"/>
      <c r="C234" s="41"/>
      <c r="D234" s="41"/>
      <c r="E234" s="41"/>
      <c r="F234" s="41"/>
      <c r="G234" s="41"/>
      <c r="H234" s="41"/>
      <c r="J234" s="38"/>
    </row>
    <row r="235" spans="1:10" ht="12.75">
      <c r="A235" s="45" t="s">
        <v>211</v>
      </c>
      <c r="B235" s="41">
        <v>20.7</v>
      </c>
      <c r="C235" s="41"/>
      <c r="D235" s="41"/>
      <c r="E235" s="41">
        <v>20.7</v>
      </c>
      <c r="F235" s="41">
        <v>19.8</v>
      </c>
      <c r="G235" s="41"/>
      <c r="H235" s="41"/>
      <c r="J235" s="38"/>
    </row>
    <row r="236" spans="1:10" ht="12.75">
      <c r="A236" s="45" t="s">
        <v>212</v>
      </c>
      <c r="B236" s="41">
        <v>6.88</v>
      </c>
      <c r="C236" s="41"/>
      <c r="D236" s="41"/>
      <c r="E236" s="41">
        <v>6.88</v>
      </c>
      <c r="F236" s="41"/>
      <c r="G236" s="41"/>
      <c r="H236" s="41"/>
      <c r="J236" s="38"/>
    </row>
    <row r="237" spans="1:10" ht="12.75">
      <c r="A237" s="45" t="s">
        <v>213</v>
      </c>
      <c r="B237" s="41">
        <v>1.276</v>
      </c>
      <c r="C237" s="41"/>
      <c r="D237" s="41"/>
      <c r="E237" s="41">
        <v>1.276</v>
      </c>
      <c r="F237" s="41"/>
      <c r="G237" s="41"/>
      <c r="H237" s="41"/>
      <c r="J237" s="38"/>
    </row>
    <row r="238" spans="1:10" ht="12.75">
      <c r="A238" s="45" t="s">
        <v>214</v>
      </c>
      <c r="B238" s="41">
        <v>5</v>
      </c>
      <c r="C238" s="41"/>
      <c r="D238" s="41"/>
      <c r="E238" s="41">
        <v>5</v>
      </c>
      <c r="F238" s="41">
        <v>5</v>
      </c>
      <c r="G238" s="41"/>
      <c r="H238" s="41"/>
      <c r="J238" s="38"/>
    </row>
    <row r="239" spans="1:10" ht="12.75">
      <c r="A239" s="45" t="s">
        <v>215</v>
      </c>
      <c r="B239" s="41">
        <v>22.63</v>
      </c>
      <c r="C239" s="41"/>
      <c r="D239" s="41"/>
      <c r="E239" s="41">
        <v>22.63</v>
      </c>
      <c r="F239" s="41"/>
      <c r="G239" s="41"/>
      <c r="H239" s="41"/>
      <c r="J239" s="38"/>
    </row>
    <row r="240" spans="1:10" ht="12.75">
      <c r="A240" s="45" t="s">
        <v>216</v>
      </c>
      <c r="B240" s="41">
        <v>36.862</v>
      </c>
      <c r="C240" s="41"/>
      <c r="D240" s="41"/>
      <c r="E240" s="41">
        <v>36.862</v>
      </c>
      <c r="F240" s="41">
        <v>16.182000000000002</v>
      </c>
      <c r="G240" s="41"/>
      <c r="H240" s="41"/>
      <c r="J240" s="38"/>
    </row>
    <row r="241" spans="1:10" ht="12.75">
      <c r="A241" s="45" t="s">
        <v>217</v>
      </c>
      <c r="B241" s="41">
        <v>1.76</v>
      </c>
      <c r="C241" s="41"/>
      <c r="D241" s="41"/>
      <c r="E241" s="41">
        <v>1.76</v>
      </c>
      <c r="F241" s="41">
        <v>1.76</v>
      </c>
      <c r="G241" s="41"/>
      <c r="H241" s="41"/>
      <c r="J241" s="38"/>
    </row>
    <row r="242" spans="1:10" ht="12.75">
      <c r="A242" s="45" t="s">
        <v>218</v>
      </c>
      <c r="B242" s="41">
        <v>41.8</v>
      </c>
      <c r="C242" s="41">
        <v>1.8</v>
      </c>
      <c r="D242" s="41"/>
      <c r="E242" s="41">
        <v>40</v>
      </c>
      <c r="F242" s="41"/>
      <c r="G242" s="41"/>
      <c r="H242" s="41"/>
      <c r="J242" s="38"/>
    </row>
    <row r="243" spans="1:10" ht="12.75">
      <c r="A243" s="45" t="s">
        <v>219</v>
      </c>
      <c r="B243" s="41"/>
      <c r="C243" s="41"/>
      <c r="D243" s="41"/>
      <c r="E243" s="41"/>
      <c r="F243" s="41"/>
      <c r="G243" s="41"/>
      <c r="H243" s="41"/>
      <c r="J243" s="38"/>
    </row>
    <row r="244" spans="1:10" ht="12.75">
      <c r="A244" s="45" t="s">
        <v>220</v>
      </c>
      <c r="B244" s="41"/>
      <c r="C244" s="41"/>
      <c r="D244" s="41"/>
      <c r="E244" s="41"/>
      <c r="F244" s="41"/>
      <c r="G244" s="41"/>
      <c r="H244" s="41"/>
      <c r="J244" s="38"/>
    </row>
    <row r="245" spans="2:10" ht="12.75">
      <c r="B245" s="41"/>
      <c r="C245" s="41"/>
      <c r="D245" s="41"/>
      <c r="E245" s="41"/>
      <c r="F245" s="41"/>
      <c r="G245" s="41"/>
      <c r="H245" s="41"/>
      <c r="J245" s="38"/>
    </row>
    <row r="246" spans="2:10" ht="12.75">
      <c r="B246" s="41"/>
      <c r="C246" s="41"/>
      <c r="D246" s="41"/>
      <c r="E246" s="41"/>
      <c r="F246" s="41"/>
      <c r="G246" s="41"/>
      <c r="H246" s="41"/>
      <c r="J246" s="38"/>
    </row>
    <row r="247" spans="1:10" ht="12.75">
      <c r="A247" s="86" t="s">
        <v>221</v>
      </c>
      <c r="B247" s="80">
        <v>7581.05</v>
      </c>
      <c r="C247" s="80">
        <v>491.104</v>
      </c>
      <c r="D247" s="80">
        <v>11.304</v>
      </c>
      <c r="E247" s="80">
        <v>1038.246</v>
      </c>
      <c r="F247" s="80">
        <v>408.188</v>
      </c>
      <c r="G247" s="80">
        <v>6051.7</v>
      </c>
      <c r="H247" s="41"/>
      <c r="J247" s="38"/>
    </row>
    <row r="248" spans="1:10" ht="12.75">
      <c r="A248" s="45"/>
      <c r="B248" s="41"/>
      <c r="C248" s="41"/>
      <c r="D248" s="41"/>
      <c r="E248" s="41"/>
      <c r="F248" s="41"/>
      <c r="G248" s="41"/>
      <c r="H248" s="41"/>
      <c r="J248" s="38"/>
    </row>
    <row r="249" spans="1:10" ht="12.75">
      <c r="A249" s="45" t="s">
        <v>222</v>
      </c>
      <c r="B249" s="41">
        <v>56.2</v>
      </c>
      <c r="C249" s="41"/>
      <c r="D249" s="41"/>
      <c r="E249" s="41">
        <v>56.2</v>
      </c>
      <c r="F249" s="41">
        <v>29.5</v>
      </c>
      <c r="G249" s="41"/>
      <c r="H249" s="41"/>
      <c r="J249" s="38"/>
    </row>
    <row r="250" spans="1:10" ht="12.75">
      <c r="A250" s="45" t="s">
        <v>223</v>
      </c>
      <c r="B250" s="41">
        <v>113.1</v>
      </c>
      <c r="C250" s="41"/>
      <c r="D250" s="41"/>
      <c r="E250" s="41">
        <v>113.1</v>
      </c>
      <c r="F250" s="41">
        <v>113.1</v>
      </c>
      <c r="G250" s="41"/>
      <c r="H250" s="41"/>
      <c r="J250" s="38"/>
    </row>
    <row r="251" spans="1:10" ht="12.75">
      <c r="A251" s="45" t="s">
        <v>224</v>
      </c>
      <c r="B251" s="41">
        <v>41.16</v>
      </c>
      <c r="C251" s="41"/>
      <c r="D251" s="41"/>
      <c r="E251" s="41">
        <v>41.16</v>
      </c>
      <c r="F251" s="41">
        <v>4</v>
      </c>
      <c r="G251" s="41"/>
      <c r="H251" s="41"/>
      <c r="J251" s="38"/>
    </row>
    <row r="252" spans="1:10" ht="12.75">
      <c r="A252" s="45" t="s">
        <v>225</v>
      </c>
      <c r="B252" s="41"/>
      <c r="C252" s="41"/>
      <c r="D252" s="41"/>
      <c r="E252" s="41" t="s">
        <v>304</v>
      </c>
      <c r="F252" s="41"/>
      <c r="G252" s="41"/>
      <c r="H252" s="41"/>
      <c r="J252" s="38"/>
    </row>
    <row r="253" spans="1:10" ht="12.75">
      <c r="A253" s="45" t="s">
        <v>226</v>
      </c>
      <c r="B253" s="41">
        <v>53.568</v>
      </c>
      <c r="C253" s="41">
        <v>5.3</v>
      </c>
      <c r="D253" s="41"/>
      <c r="E253" s="41">
        <v>48.268</v>
      </c>
      <c r="F253" s="41">
        <v>0.78</v>
      </c>
      <c r="G253" s="41"/>
      <c r="H253" s="41"/>
      <c r="J253" s="38"/>
    </row>
    <row r="254" spans="1:10" ht="12.75">
      <c r="A254" s="45" t="s">
        <v>227</v>
      </c>
      <c r="B254" s="41">
        <v>13.7</v>
      </c>
      <c r="C254" s="41"/>
      <c r="D254" s="41"/>
      <c r="E254" s="41">
        <v>13.7</v>
      </c>
      <c r="F254" s="41">
        <v>9.6</v>
      </c>
      <c r="G254" s="41"/>
      <c r="H254" s="41"/>
      <c r="J254" s="38"/>
    </row>
    <row r="255" spans="1:10" ht="12.75">
      <c r="A255" s="45" t="s">
        <v>228</v>
      </c>
      <c r="B255" s="41">
        <v>96.01</v>
      </c>
      <c r="C255" s="41"/>
      <c r="D255" s="41"/>
      <c r="E255" s="41">
        <v>96.01</v>
      </c>
      <c r="F255" s="41"/>
      <c r="G255" s="41"/>
      <c r="H255" s="41"/>
      <c r="J255" s="38"/>
    </row>
    <row r="256" spans="1:10" ht="12.75">
      <c r="A256" s="45" t="s">
        <v>229</v>
      </c>
      <c r="B256" s="41">
        <v>64.799</v>
      </c>
      <c r="C256" s="41"/>
      <c r="D256" s="41"/>
      <c r="E256" s="41">
        <v>64.799</v>
      </c>
      <c r="F256" s="41">
        <v>11.4</v>
      </c>
      <c r="G256" s="41"/>
      <c r="H256" s="41"/>
      <c r="J256" s="38"/>
    </row>
    <row r="257" spans="1:10" ht="12.75">
      <c r="A257" s="45" t="s">
        <v>230</v>
      </c>
      <c r="B257" s="41">
        <v>10.74</v>
      </c>
      <c r="C257" s="41"/>
      <c r="D257" s="41"/>
      <c r="E257" s="41">
        <v>10.74</v>
      </c>
      <c r="F257" s="41">
        <v>7.2</v>
      </c>
      <c r="G257" s="41"/>
      <c r="H257" s="41"/>
      <c r="J257" s="38"/>
    </row>
    <row r="258" spans="1:10" ht="12.75">
      <c r="A258" s="45" t="s">
        <v>231</v>
      </c>
      <c r="B258" s="41">
        <v>22.162</v>
      </c>
      <c r="C258" s="41"/>
      <c r="D258" s="41"/>
      <c r="E258" s="41">
        <v>22.162</v>
      </c>
      <c r="F258" s="41">
        <v>1.362</v>
      </c>
      <c r="G258" s="41"/>
      <c r="H258" s="41"/>
      <c r="J258" s="38"/>
    </row>
    <row r="259" spans="1:10" ht="12.75">
      <c r="A259" s="45" t="s">
        <v>232</v>
      </c>
      <c r="B259" s="41">
        <v>148.122</v>
      </c>
      <c r="C259" s="41"/>
      <c r="D259" s="41"/>
      <c r="E259" s="41">
        <v>148.122</v>
      </c>
      <c r="F259" s="41">
        <v>115.3</v>
      </c>
      <c r="G259" s="41"/>
      <c r="H259" s="41"/>
      <c r="J259" s="38"/>
    </row>
    <row r="260" spans="1:10" ht="12.75">
      <c r="A260" s="45" t="s">
        <v>233</v>
      </c>
      <c r="B260" s="41">
        <v>0.5</v>
      </c>
      <c r="C260" s="41"/>
      <c r="D260" s="41"/>
      <c r="E260" s="41">
        <v>0.5</v>
      </c>
      <c r="F260" s="41">
        <v>0.5</v>
      </c>
      <c r="G260" s="41"/>
      <c r="H260" s="41"/>
      <c r="J260" s="38"/>
    </row>
    <row r="261" spans="1:10" ht="12.75">
      <c r="A261" s="45" t="s">
        <v>234</v>
      </c>
      <c r="B261" s="41">
        <v>555.576</v>
      </c>
      <c r="C261" s="41">
        <v>474.5</v>
      </c>
      <c r="D261" s="41"/>
      <c r="E261" s="41">
        <v>81.076</v>
      </c>
      <c r="F261" s="41" t="s">
        <v>304</v>
      </c>
      <c r="G261" s="41"/>
      <c r="H261" s="41"/>
      <c r="J261" s="38"/>
    </row>
    <row r="262" spans="1:10" ht="12.75">
      <c r="A262" s="45" t="s">
        <v>235</v>
      </c>
      <c r="B262" s="41">
        <v>72.169</v>
      </c>
      <c r="C262" s="41"/>
      <c r="D262" s="41"/>
      <c r="E262" s="41">
        <v>53.169</v>
      </c>
      <c r="F262" s="41">
        <v>42.982</v>
      </c>
      <c r="G262" s="41">
        <v>19</v>
      </c>
      <c r="H262" s="41"/>
      <c r="J262" s="38"/>
    </row>
    <row r="263" spans="1:10" ht="12.75">
      <c r="A263" s="45" t="s">
        <v>236</v>
      </c>
      <c r="B263" s="41">
        <v>47.153</v>
      </c>
      <c r="C263" s="41"/>
      <c r="D263" s="41"/>
      <c r="E263" s="41">
        <v>47.153</v>
      </c>
      <c r="F263" s="41"/>
      <c r="G263" s="41"/>
      <c r="H263" s="41"/>
      <c r="J263" s="38"/>
    </row>
    <row r="264" spans="1:10" ht="12.75">
      <c r="A264" s="45" t="s">
        <v>237</v>
      </c>
      <c r="B264" s="148">
        <v>5991.7</v>
      </c>
      <c r="C264" s="41"/>
      <c r="D264" s="41"/>
      <c r="E264" s="41"/>
      <c r="F264" s="41"/>
      <c r="G264" s="148">
        <v>5991.7</v>
      </c>
      <c r="H264" s="41"/>
      <c r="J264" s="38"/>
    </row>
    <row r="265" spans="1:10" ht="12.75">
      <c r="A265" s="45" t="s">
        <v>238</v>
      </c>
      <c r="B265" s="41">
        <v>97.756</v>
      </c>
      <c r="C265" s="41">
        <v>11.304</v>
      </c>
      <c r="D265" s="41">
        <v>11.304</v>
      </c>
      <c r="E265" s="41">
        <v>86.452</v>
      </c>
      <c r="F265" s="41">
        <v>12.994</v>
      </c>
      <c r="G265" s="41"/>
      <c r="H265" s="41"/>
      <c r="J265" s="38"/>
    </row>
    <row r="266" spans="1:10" ht="12.75">
      <c r="A266" s="45" t="s">
        <v>239</v>
      </c>
      <c r="B266" s="41">
        <v>89.565</v>
      </c>
      <c r="C266" s="41"/>
      <c r="D266" s="41"/>
      <c r="E266" s="41">
        <v>48.565</v>
      </c>
      <c r="F266" s="41">
        <v>23</v>
      </c>
      <c r="G266" s="41">
        <v>41</v>
      </c>
      <c r="H266" s="41"/>
      <c r="J266" s="38"/>
    </row>
    <row r="267" spans="1:10" ht="12.75">
      <c r="A267" s="45" t="s">
        <v>240</v>
      </c>
      <c r="B267" s="41">
        <v>37.6</v>
      </c>
      <c r="C267" s="41"/>
      <c r="D267" s="41"/>
      <c r="E267" s="41">
        <v>37.6</v>
      </c>
      <c r="F267" s="41"/>
      <c r="G267" s="41"/>
      <c r="H267" s="41"/>
      <c r="J267" s="38"/>
    </row>
    <row r="268" spans="1:10" ht="12.75">
      <c r="A268" s="45" t="s">
        <v>241</v>
      </c>
      <c r="B268" s="41">
        <v>33</v>
      </c>
      <c r="C268" s="41"/>
      <c r="D268" s="41"/>
      <c r="E268" s="41">
        <v>33</v>
      </c>
      <c r="F268" s="41"/>
      <c r="G268" s="41"/>
      <c r="H268" s="41"/>
      <c r="J268" s="38"/>
    </row>
    <row r="269" spans="1:10" ht="12.75">
      <c r="A269" s="45" t="s">
        <v>242</v>
      </c>
      <c r="B269" s="41">
        <v>36.47</v>
      </c>
      <c r="C269" s="41"/>
      <c r="D269" s="41"/>
      <c r="E269" s="41">
        <v>36.47</v>
      </c>
      <c r="F269" s="41">
        <v>36.47</v>
      </c>
      <c r="G269" s="41"/>
      <c r="H269" s="41"/>
      <c r="J269" s="38"/>
    </row>
    <row r="270" spans="2:10" ht="12.75">
      <c r="B270" s="41"/>
      <c r="C270" s="41"/>
      <c r="D270" s="41"/>
      <c r="E270" s="41"/>
      <c r="F270" s="41"/>
      <c r="G270" s="41"/>
      <c r="H270" s="41"/>
      <c r="J270" s="38"/>
    </row>
    <row r="271" spans="1:10" ht="12.75">
      <c r="A271" s="45"/>
      <c r="B271" s="41"/>
      <c r="C271" s="41"/>
      <c r="D271" s="41"/>
      <c r="E271" s="41"/>
      <c r="F271" s="41"/>
      <c r="G271" s="41"/>
      <c r="H271" s="41"/>
      <c r="J271" s="38"/>
    </row>
    <row r="272" spans="1:10" ht="12.75">
      <c r="A272" s="86" t="s">
        <v>243</v>
      </c>
      <c r="B272" s="80">
        <v>1440.299</v>
      </c>
      <c r="C272" s="80">
        <v>17.01</v>
      </c>
      <c r="D272" s="80">
        <v>14.41</v>
      </c>
      <c r="E272" s="80">
        <v>1422.179</v>
      </c>
      <c r="F272" s="80">
        <v>281.793</v>
      </c>
      <c r="G272" s="80">
        <v>1.11</v>
      </c>
      <c r="H272" s="80">
        <v>1.11</v>
      </c>
      <c r="J272" s="38"/>
    </row>
    <row r="273" spans="1:10" ht="12.75">
      <c r="A273" s="45"/>
      <c r="B273" s="41"/>
      <c r="C273" s="41"/>
      <c r="D273" s="41"/>
      <c r="E273" s="41"/>
      <c r="F273" s="41"/>
      <c r="G273" s="41"/>
      <c r="H273" s="41"/>
      <c r="J273" s="38"/>
    </row>
    <row r="274" spans="1:10" ht="12.75">
      <c r="A274" s="45" t="s">
        <v>244</v>
      </c>
      <c r="B274" s="41">
        <v>50</v>
      </c>
      <c r="C274" s="41"/>
      <c r="D274" s="41"/>
      <c r="E274" s="41">
        <v>50</v>
      </c>
      <c r="F274" s="41">
        <v>12.1</v>
      </c>
      <c r="G274" s="41"/>
      <c r="H274" s="41"/>
      <c r="J274" s="38"/>
    </row>
    <row r="275" spans="1:10" ht="12.75">
      <c r="A275" s="45" t="s">
        <v>245</v>
      </c>
      <c r="B275" s="41">
        <v>16.8</v>
      </c>
      <c r="C275" s="41"/>
      <c r="D275" s="41"/>
      <c r="E275" s="41">
        <v>16.8</v>
      </c>
      <c r="F275" s="41"/>
      <c r="G275" s="41"/>
      <c r="H275" s="41"/>
      <c r="J275" s="38"/>
    </row>
    <row r="276" spans="1:10" ht="12.75">
      <c r="A276" s="45" t="s">
        <v>246</v>
      </c>
      <c r="B276" s="41">
        <v>14.8</v>
      </c>
      <c r="C276" s="41"/>
      <c r="D276" s="41"/>
      <c r="E276" s="41">
        <v>14.8</v>
      </c>
      <c r="F276" s="41"/>
      <c r="G276" s="41"/>
      <c r="H276" s="41"/>
      <c r="J276" s="38"/>
    </row>
    <row r="277" spans="1:10" ht="12.75">
      <c r="A277" s="45" t="s">
        <v>247</v>
      </c>
      <c r="B277" s="41">
        <v>219.38400000000001</v>
      </c>
      <c r="C277" s="41">
        <v>2.6</v>
      </c>
      <c r="D277" s="41"/>
      <c r="E277" s="41">
        <v>216.784</v>
      </c>
      <c r="F277" s="41">
        <v>184.493</v>
      </c>
      <c r="G277" s="41"/>
      <c r="H277" s="41"/>
      <c r="J277" s="38"/>
    </row>
    <row r="278" spans="1:10" ht="12.75">
      <c r="A278" s="45" t="s">
        <v>308</v>
      </c>
      <c r="B278" s="41">
        <v>176.076</v>
      </c>
      <c r="C278" s="41"/>
      <c r="D278" s="41"/>
      <c r="E278" s="41">
        <v>176.076</v>
      </c>
      <c r="F278" s="41">
        <v>176.076</v>
      </c>
      <c r="G278" s="41"/>
      <c r="H278" s="41"/>
      <c r="J278" s="38"/>
    </row>
    <row r="279" spans="1:10" ht="12.75">
      <c r="A279" s="45" t="s">
        <v>249</v>
      </c>
      <c r="B279" s="41">
        <v>10.5</v>
      </c>
      <c r="C279" s="41"/>
      <c r="D279" s="41"/>
      <c r="E279" s="41">
        <v>10.5</v>
      </c>
      <c r="F279" s="41">
        <v>4.3</v>
      </c>
      <c r="G279" s="41"/>
      <c r="H279" s="41"/>
      <c r="J279" s="38"/>
    </row>
    <row r="280" spans="1:10" ht="12.75">
      <c r="A280" s="45" t="s">
        <v>250</v>
      </c>
      <c r="B280" s="41">
        <v>30.8</v>
      </c>
      <c r="C280" s="41"/>
      <c r="D280" s="41"/>
      <c r="E280" s="41">
        <v>30.8</v>
      </c>
      <c r="F280" s="41"/>
      <c r="G280" s="41"/>
      <c r="H280" s="41"/>
      <c r="J280" s="38"/>
    </row>
    <row r="281" spans="1:10" ht="12.75">
      <c r="A281" s="45" t="s">
        <v>251</v>
      </c>
      <c r="B281" s="41">
        <v>4.1</v>
      </c>
      <c r="C281" s="41"/>
      <c r="D281" s="41"/>
      <c r="E281" s="41">
        <v>4.1</v>
      </c>
      <c r="F281" s="41"/>
      <c r="G281" s="41"/>
      <c r="H281" s="41"/>
      <c r="J281" s="38"/>
    </row>
    <row r="282" spans="1:10" ht="12.75">
      <c r="A282" s="45" t="s">
        <v>252</v>
      </c>
      <c r="B282" s="41">
        <v>17.2</v>
      </c>
      <c r="C282" s="41"/>
      <c r="D282" s="41"/>
      <c r="E282" s="41">
        <v>17.2</v>
      </c>
      <c r="F282" s="41">
        <v>16.2</v>
      </c>
      <c r="G282" s="41"/>
      <c r="H282" s="41"/>
      <c r="J282" s="38"/>
    </row>
    <row r="283" spans="1:10" ht="12.75">
      <c r="A283" s="45" t="s">
        <v>253</v>
      </c>
      <c r="B283" s="41">
        <v>31.6</v>
      </c>
      <c r="C283" s="41"/>
      <c r="D283" s="41"/>
      <c r="E283" s="41">
        <v>31.6</v>
      </c>
      <c r="F283" s="41">
        <v>10.8</v>
      </c>
      <c r="G283" s="41"/>
      <c r="H283" s="41"/>
      <c r="J283" s="38"/>
    </row>
    <row r="284" spans="1:10" ht="12.75">
      <c r="A284" s="45" t="s">
        <v>254</v>
      </c>
      <c r="B284" s="41">
        <v>19.582</v>
      </c>
      <c r="C284" s="41">
        <v>14.41</v>
      </c>
      <c r="D284" s="41">
        <v>14.41</v>
      </c>
      <c r="E284" s="41">
        <v>5.172000000000001</v>
      </c>
      <c r="F284" s="41"/>
      <c r="G284" s="41"/>
      <c r="H284" s="41"/>
      <c r="J284" s="38"/>
    </row>
    <row r="285" spans="1:10" ht="12.75">
      <c r="A285" s="45" t="s">
        <v>255</v>
      </c>
      <c r="B285" s="41">
        <v>51.3</v>
      </c>
      <c r="C285" s="41"/>
      <c r="D285" s="41"/>
      <c r="E285" s="41">
        <v>51.3</v>
      </c>
      <c r="F285" s="41">
        <v>51.3</v>
      </c>
      <c r="G285" s="41"/>
      <c r="H285" s="41"/>
      <c r="J285" s="38"/>
    </row>
    <row r="286" spans="1:10" ht="12.75">
      <c r="A286" s="45" t="s">
        <v>256</v>
      </c>
      <c r="B286" s="41">
        <v>970.233</v>
      </c>
      <c r="C286" s="41"/>
      <c r="D286" s="41"/>
      <c r="E286" s="41">
        <v>969.123</v>
      </c>
      <c r="F286" s="41">
        <v>2.6</v>
      </c>
      <c r="G286" s="41">
        <v>1.11</v>
      </c>
      <c r="H286" s="41">
        <v>1.11</v>
      </c>
      <c r="J286" s="38"/>
    </row>
    <row r="287" spans="1:10" ht="12.75">
      <c r="A287" s="45" t="s">
        <v>257</v>
      </c>
      <c r="B287" s="41">
        <v>4</v>
      </c>
      <c r="C287" s="41"/>
      <c r="D287" s="41"/>
      <c r="E287" s="41">
        <v>4</v>
      </c>
      <c r="F287" s="41"/>
      <c r="G287" s="41"/>
      <c r="H287" s="41"/>
      <c r="J287" s="38"/>
    </row>
    <row r="288" spans="1:10" ht="12.75">
      <c r="A288" s="45"/>
      <c r="B288" s="41"/>
      <c r="C288" s="41"/>
      <c r="D288" s="41"/>
      <c r="E288" s="41"/>
      <c r="F288" s="41"/>
      <c r="G288" s="41"/>
      <c r="H288" s="41"/>
      <c r="J288" s="38"/>
    </row>
    <row r="289" spans="1:10" ht="12.75">
      <c r="A289" s="45"/>
      <c r="B289" s="41"/>
      <c r="C289" s="41"/>
      <c r="D289" s="41"/>
      <c r="E289" s="41"/>
      <c r="F289" s="41"/>
      <c r="G289" s="41"/>
      <c r="H289" s="41"/>
      <c r="J289" s="38"/>
    </row>
    <row r="290" spans="1:10" ht="12.75">
      <c r="A290" s="80" t="s">
        <v>258</v>
      </c>
      <c r="B290" s="80">
        <v>1253.934</v>
      </c>
      <c r="C290" s="80">
        <v>1.4</v>
      </c>
      <c r="D290" s="80"/>
      <c r="E290" s="80">
        <v>1252.534</v>
      </c>
      <c r="F290" s="80">
        <v>107.342</v>
      </c>
      <c r="G290" s="41"/>
      <c r="H290" s="41"/>
      <c r="J290" s="38"/>
    </row>
    <row r="291" spans="1:10" ht="12.75">
      <c r="A291" s="41"/>
      <c r="B291" s="41"/>
      <c r="C291" s="41"/>
      <c r="D291" s="41"/>
      <c r="E291" s="41"/>
      <c r="F291" s="41"/>
      <c r="G291" s="41"/>
      <c r="H291" s="41"/>
      <c r="J291" s="38"/>
    </row>
    <row r="292" spans="1:10" ht="12.75">
      <c r="A292" s="41" t="s">
        <v>259</v>
      </c>
      <c r="B292" s="41">
        <v>37.8</v>
      </c>
      <c r="C292" s="41"/>
      <c r="D292" s="41"/>
      <c r="E292" s="41">
        <v>37.8</v>
      </c>
      <c r="F292" s="41"/>
      <c r="G292" s="41"/>
      <c r="H292" s="41"/>
      <c r="J292" s="38"/>
    </row>
    <row r="293" spans="1:10" ht="12.75">
      <c r="A293" s="41" t="s">
        <v>260</v>
      </c>
      <c r="B293" s="41">
        <v>25.6</v>
      </c>
      <c r="C293" s="41"/>
      <c r="D293" s="41"/>
      <c r="E293" s="41">
        <v>25.6</v>
      </c>
      <c r="F293" s="41"/>
      <c r="G293" s="41"/>
      <c r="H293" s="41"/>
      <c r="J293" s="38"/>
    </row>
    <row r="294" spans="1:10" ht="12.75">
      <c r="A294" s="41" t="s">
        <v>261</v>
      </c>
      <c r="B294" s="41">
        <v>23.002</v>
      </c>
      <c r="C294" s="41"/>
      <c r="D294" s="41"/>
      <c r="E294" s="41">
        <v>23.002</v>
      </c>
      <c r="F294" s="41"/>
      <c r="G294" s="41"/>
      <c r="H294" s="41"/>
      <c r="J294" s="38"/>
    </row>
    <row r="295" spans="1:10" ht="12.75">
      <c r="A295" s="41" t="s">
        <v>262</v>
      </c>
      <c r="B295" s="41">
        <v>72.44</v>
      </c>
      <c r="C295" s="41"/>
      <c r="D295" s="41"/>
      <c r="E295" s="41">
        <v>72.44</v>
      </c>
      <c r="F295" s="41"/>
      <c r="G295" s="41"/>
      <c r="H295" s="41"/>
      <c r="J295" s="38"/>
    </row>
    <row r="296" spans="1:10" ht="12.75">
      <c r="A296" s="41" t="s">
        <v>263</v>
      </c>
      <c r="B296" s="41">
        <v>49.3</v>
      </c>
      <c r="C296" s="41"/>
      <c r="D296" s="41"/>
      <c r="E296" s="41">
        <v>49.3</v>
      </c>
      <c r="F296" s="41"/>
      <c r="G296" s="41"/>
      <c r="H296" s="41"/>
      <c r="J296" s="38"/>
    </row>
    <row r="297" spans="1:10" ht="12.75">
      <c r="A297" s="41" t="s">
        <v>264</v>
      </c>
      <c r="B297" s="41">
        <v>25.4</v>
      </c>
      <c r="C297" s="41"/>
      <c r="D297" s="41"/>
      <c r="E297" s="41">
        <v>25.4</v>
      </c>
      <c r="F297" s="41"/>
      <c r="G297" s="41"/>
      <c r="H297" s="41"/>
      <c r="J297" s="38"/>
    </row>
    <row r="298" spans="1:10" ht="12.75">
      <c r="A298" s="41" t="s">
        <v>265</v>
      </c>
      <c r="B298" s="41">
        <v>20.76</v>
      </c>
      <c r="C298" s="41"/>
      <c r="D298" s="41"/>
      <c r="E298" s="41">
        <v>20.76</v>
      </c>
      <c r="F298" s="41"/>
      <c r="G298" s="41"/>
      <c r="H298" s="41"/>
      <c r="J298" s="38"/>
    </row>
    <row r="299" spans="1:10" ht="12.75">
      <c r="A299" s="41" t="s">
        <v>266</v>
      </c>
      <c r="B299" s="41">
        <v>16.5</v>
      </c>
      <c r="C299" s="41"/>
      <c r="D299" s="41"/>
      <c r="E299" s="41">
        <v>16.5</v>
      </c>
      <c r="F299" s="41"/>
      <c r="G299" s="41"/>
      <c r="H299" s="41"/>
      <c r="J299" s="38"/>
    </row>
    <row r="300" spans="1:10" ht="12.75">
      <c r="A300" s="41" t="s">
        <v>267</v>
      </c>
      <c r="B300" s="41">
        <v>16.5</v>
      </c>
      <c r="C300" s="41"/>
      <c r="D300" s="41"/>
      <c r="E300" s="41">
        <v>16.5</v>
      </c>
      <c r="F300" s="41">
        <v>7.8</v>
      </c>
      <c r="G300" s="41"/>
      <c r="H300" s="41"/>
      <c r="J300" s="38"/>
    </row>
    <row r="301" spans="1:10" ht="12.75">
      <c r="A301" s="41" t="s">
        <v>268</v>
      </c>
      <c r="B301" s="41">
        <v>23.7</v>
      </c>
      <c r="C301" s="41"/>
      <c r="D301" s="41"/>
      <c r="E301" s="41">
        <v>23.7</v>
      </c>
      <c r="F301" s="41">
        <v>18.7</v>
      </c>
      <c r="G301" s="41"/>
      <c r="H301" s="41"/>
      <c r="J301" s="38"/>
    </row>
    <row r="302" spans="1:10" ht="12.75">
      <c r="A302" s="41" t="s">
        <v>269</v>
      </c>
      <c r="B302" s="41">
        <v>27.767</v>
      </c>
      <c r="C302" s="41"/>
      <c r="D302" s="41"/>
      <c r="E302" s="41">
        <v>27.767</v>
      </c>
      <c r="F302" s="41"/>
      <c r="G302" s="41"/>
      <c r="H302" s="41"/>
      <c r="J302" s="38"/>
    </row>
    <row r="303" spans="1:10" ht="12.75">
      <c r="A303" s="41" t="s">
        <v>270</v>
      </c>
      <c r="B303" s="41">
        <v>391.56</v>
      </c>
      <c r="C303" s="41"/>
      <c r="D303" s="41"/>
      <c r="E303" s="41">
        <v>391.56</v>
      </c>
      <c r="F303" s="41">
        <v>5.3</v>
      </c>
      <c r="G303" s="41"/>
      <c r="H303" s="41"/>
      <c r="J303" s="38"/>
    </row>
    <row r="304" spans="1:10" ht="12.75">
      <c r="A304" s="41" t="s">
        <v>271</v>
      </c>
      <c r="B304" s="41">
        <v>32.4</v>
      </c>
      <c r="C304" s="41"/>
      <c r="D304" s="41"/>
      <c r="E304" s="41">
        <v>32.4</v>
      </c>
      <c r="F304" s="41">
        <v>0.8</v>
      </c>
      <c r="G304" s="41"/>
      <c r="H304" s="41"/>
      <c r="J304" s="38"/>
    </row>
    <row r="305" spans="1:10" ht="12.75">
      <c r="A305" s="41" t="s">
        <v>272</v>
      </c>
      <c r="B305" s="41">
        <v>9.4</v>
      </c>
      <c r="C305" s="41"/>
      <c r="D305" s="41"/>
      <c r="E305" s="41">
        <v>9.4</v>
      </c>
      <c r="F305" s="41">
        <v>7</v>
      </c>
      <c r="G305" s="41"/>
      <c r="H305" s="41"/>
      <c r="J305" s="38"/>
    </row>
    <row r="306" spans="1:10" ht="12.75">
      <c r="A306" s="41" t="s">
        <v>273</v>
      </c>
      <c r="B306" s="41">
        <v>47.79</v>
      </c>
      <c r="C306" s="41">
        <v>1.4</v>
      </c>
      <c r="D306" s="41"/>
      <c r="E306" s="41">
        <v>46.39</v>
      </c>
      <c r="F306" s="41">
        <v>14.5</v>
      </c>
      <c r="G306" s="41"/>
      <c r="H306" s="41"/>
      <c r="J306" s="38"/>
    </row>
    <row r="307" spans="1:10" ht="12.75">
      <c r="A307" s="41" t="s">
        <v>274</v>
      </c>
      <c r="B307" s="41">
        <v>66.843</v>
      </c>
      <c r="C307" s="41"/>
      <c r="D307" s="41"/>
      <c r="E307" s="41">
        <v>66.843</v>
      </c>
      <c r="F307" s="41">
        <v>1.2</v>
      </c>
      <c r="G307" s="41"/>
      <c r="H307" s="41"/>
      <c r="J307" s="38"/>
    </row>
    <row r="308" spans="1:10" ht="12.75">
      <c r="A308" s="41" t="s">
        <v>275</v>
      </c>
      <c r="B308" s="41">
        <v>8.232</v>
      </c>
      <c r="C308" s="41"/>
      <c r="D308" s="41"/>
      <c r="E308" s="41">
        <v>8.232</v>
      </c>
      <c r="F308" s="41">
        <v>6.652</v>
      </c>
      <c r="G308" s="41"/>
      <c r="H308" s="41"/>
      <c r="J308" s="38"/>
    </row>
    <row r="309" spans="1:10" ht="12.75">
      <c r="A309" s="41" t="s">
        <v>276</v>
      </c>
      <c r="B309" s="41">
        <v>89.84</v>
      </c>
      <c r="C309" s="41"/>
      <c r="D309" s="41"/>
      <c r="E309" s="41">
        <v>89.84</v>
      </c>
      <c r="F309" s="41">
        <v>45.39</v>
      </c>
      <c r="G309" s="41"/>
      <c r="H309" s="41"/>
      <c r="J309" s="38"/>
    </row>
    <row r="310" spans="1:10" ht="12.75">
      <c r="A310" s="41" t="s">
        <v>277</v>
      </c>
      <c r="B310" s="41">
        <v>344</v>
      </c>
      <c r="C310" s="41"/>
      <c r="D310" s="41"/>
      <c r="E310" s="41">
        <v>344</v>
      </c>
      <c r="F310" s="41"/>
      <c r="G310" s="41"/>
      <c r="H310" s="41"/>
      <c r="J310" s="38"/>
    </row>
    <row r="311" spans="1:10" ht="12.75">
      <c r="A311" s="41" t="s">
        <v>278</v>
      </c>
      <c r="B311" s="41"/>
      <c r="C311" s="41"/>
      <c r="D311" s="41"/>
      <c r="E311" s="41"/>
      <c r="F311" s="41"/>
      <c r="G311" s="41"/>
      <c r="H311" s="41"/>
      <c r="J311" s="38"/>
    </row>
    <row r="312" spans="2:10" ht="12.75">
      <c r="B312" s="41"/>
      <c r="C312" s="41"/>
      <c r="D312" s="41"/>
      <c r="E312" s="41"/>
      <c r="F312" s="41"/>
      <c r="G312" s="41"/>
      <c r="H312" s="41"/>
      <c r="J312" s="38"/>
    </row>
    <row r="313" spans="1:10" ht="12.75">
      <c r="A313" s="41"/>
      <c r="B313" s="41"/>
      <c r="C313" s="41"/>
      <c r="D313" s="41"/>
      <c r="E313" s="41"/>
      <c r="F313" s="41"/>
      <c r="G313" s="41"/>
      <c r="H313" s="41"/>
      <c r="J313" s="38"/>
    </row>
    <row r="314" spans="1:10" ht="12.75">
      <c r="A314" s="80" t="s">
        <v>279</v>
      </c>
      <c r="B314" s="80">
        <v>1822.0725</v>
      </c>
      <c r="C314" s="80">
        <v>10.492</v>
      </c>
      <c r="D314" s="80">
        <v>7.492</v>
      </c>
      <c r="E314" s="80">
        <v>332.8285</v>
      </c>
      <c r="F314" s="80">
        <v>33.0865</v>
      </c>
      <c r="G314" s="80">
        <v>1478.752</v>
      </c>
      <c r="H314" s="80"/>
      <c r="J314" s="38"/>
    </row>
    <row r="315" spans="1:10" ht="12.75">
      <c r="A315" s="45"/>
      <c r="B315" s="41"/>
      <c r="C315" s="41"/>
      <c r="D315" s="41"/>
      <c r="E315" s="41"/>
      <c r="F315" s="41"/>
      <c r="G315" s="41"/>
      <c r="H315" s="41"/>
      <c r="J315" s="38"/>
    </row>
    <row r="316" spans="1:10" ht="12.75">
      <c r="A316" s="45" t="s">
        <v>280</v>
      </c>
      <c r="B316" s="41">
        <v>53.565</v>
      </c>
      <c r="C316" s="41"/>
      <c r="D316" s="41"/>
      <c r="E316" s="41">
        <v>53.565</v>
      </c>
      <c r="F316" s="41">
        <v>2.484</v>
      </c>
      <c r="G316" s="41"/>
      <c r="H316" s="41"/>
      <c r="J316" s="38"/>
    </row>
    <row r="317" spans="1:10" ht="12.75">
      <c r="A317" s="45" t="s">
        <v>309</v>
      </c>
      <c r="B317" s="41">
        <v>25.241</v>
      </c>
      <c r="C317" s="41"/>
      <c r="D317" s="41"/>
      <c r="E317" s="41">
        <v>25.241</v>
      </c>
      <c r="F317" s="41"/>
      <c r="G317" s="41"/>
      <c r="H317" s="41"/>
      <c r="J317" s="38"/>
    </row>
    <row r="318" spans="1:10" ht="12.75">
      <c r="A318" s="45" t="s">
        <v>282</v>
      </c>
      <c r="B318" s="41">
        <v>19.084</v>
      </c>
      <c r="C318" s="41"/>
      <c r="D318" s="41"/>
      <c r="E318" s="41">
        <v>19.084</v>
      </c>
      <c r="F318" s="41"/>
      <c r="G318" s="41"/>
      <c r="H318" s="41"/>
      <c r="J318" s="38"/>
    </row>
    <row r="319" spans="1:10" ht="12.75">
      <c r="A319" s="45" t="s">
        <v>283</v>
      </c>
      <c r="B319" s="41">
        <v>22.842</v>
      </c>
      <c r="C319" s="41"/>
      <c r="D319" s="41"/>
      <c r="E319" s="41">
        <v>22.842</v>
      </c>
      <c r="F319" s="41">
        <v>4.568</v>
      </c>
      <c r="G319" s="41"/>
      <c r="H319" s="41"/>
      <c r="J319" s="38"/>
    </row>
    <row r="320" spans="1:10" ht="12.75">
      <c r="A320" s="45" t="s">
        <v>284</v>
      </c>
      <c r="B320" s="41">
        <v>21.771</v>
      </c>
      <c r="C320" s="41">
        <v>1.921</v>
      </c>
      <c r="D320" s="41">
        <v>1.921</v>
      </c>
      <c r="E320" s="41">
        <v>19.85</v>
      </c>
      <c r="F320" s="41"/>
      <c r="G320" s="41"/>
      <c r="H320" s="41"/>
      <c r="J320" s="38"/>
    </row>
    <row r="321" spans="1:10" ht="12.75">
      <c r="A321" s="45" t="s">
        <v>285</v>
      </c>
      <c r="B321" s="41">
        <v>18.635</v>
      </c>
      <c r="C321" s="41"/>
      <c r="D321" s="41"/>
      <c r="E321" s="41">
        <v>18.635</v>
      </c>
      <c r="F321" s="41">
        <v>2.331</v>
      </c>
      <c r="G321" s="41"/>
      <c r="H321" s="41"/>
      <c r="J321" s="38"/>
    </row>
    <row r="322" spans="1:10" ht="12.75">
      <c r="A322" s="45" t="s">
        <v>286</v>
      </c>
      <c r="B322" s="41">
        <v>12.695</v>
      </c>
      <c r="C322" s="41"/>
      <c r="D322" s="41"/>
      <c r="E322" s="41">
        <v>12.695</v>
      </c>
      <c r="F322" s="41">
        <v>5.915</v>
      </c>
      <c r="G322" s="41"/>
      <c r="H322" s="41"/>
      <c r="J322" s="38"/>
    </row>
    <row r="323" spans="1:10" ht="12.75">
      <c r="A323" s="45" t="s">
        <v>287</v>
      </c>
      <c r="B323" s="41">
        <v>23.2315</v>
      </c>
      <c r="C323" s="41"/>
      <c r="D323" s="41"/>
      <c r="E323" s="41">
        <v>23.2315</v>
      </c>
      <c r="F323" s="41">
        <v>2.1565</v>
      </c>
      <c r="G323" s="41"/>
      <c r="H323" s="41"/>
      <c r="J323" s="38"/>
    </row>
    <row r="324" spans="1:10" ht="12.75">
      <c r="A324" s="45" t="s">
        <v>288</v>
      </c>
      <c r="B324" s="41">
        <v>36.356</v>
      </c>
      <c r="C324" s="41">
        <v>2.93</v>
      </c>
      <c r="D324" s="41">
        <v>2.93</v>
      </c>
      <c r="E324" s="41">
        <v>33.426</v>
      </c>
      <c r="F324" s="41"/>
      <c r="G324" s="41"/>
      <c r="H324" s="41"/>
      <c r="J324" s="38"/>
    </row>
    <row r="325" spans="1:10" ht="12.75">
      <c r="A325" s="45" t="s">
        <v>289</v>
      </c>
      <c r="B325" s="41">
        <v>17.865</v>
      </c>
      <c r="C325" s="41"/>
      <c r="D325" s="41"/>
      <c r="E325" s="41">
        <v>17.865</v>
      </c>
      <c r="F325" s="41"/>
      <c r="G325" s="41"/>
      <c r="H325" s="41"/>
      <c r="J325" s="38"/>
    </row>
    <row r="326" spans="1:10" ht="12.75">
      <c r="A326" s="45" t="s">
        <v>290</v>
      </c>
      <c r="B326" s="41">
        <v>13.949</v>
      </c>
      <c r="C326" s="41"/>
      <c r="D326" s="41"/>
      <c r="E326" s="41">
        <v>13.949</v>
      </c>
      <c r="F326" s="41">
        <v>1.122</v>
      </c>
      <c r="G326" s="41"/>
      <c r="H326" s="41"/>
      <c r="J326" s="38"/>
    </row>
    <row r="327" spans="1:10" ht="12.75">
      <c r="A327" s="45" t="s">
        <v>291</v>
      </c>
      <c r="B327" s="41">
        <v>18.88</v>
      </c>
      <c r="C327" s="41"/>
      <c r="D327" s="41"/>
      <c r="E327" s="41">
        <v>18.88</v>
      </c>
      <c r="F327" s="41">
        <v>0.37</v>
      </c>
      <c r="G327" s="41"/>
      <c r="H327" s="41"/>
      <c r="J327" s="38"/>
    </row>
    <row r="328" spans="1:10" ht="12.75">
      <c r="A328" s="45" t="s">
        <v>292</v>
      </c>
      <c r="B328" s="41">
        <v>1482.652</v>
      </c>
      <c r="C328" s="41">
        <v>5.641</v>
      </c>
      <c r="D328" s="41">
        <v>2.641</v>
      </c>
      <c r="E328" s="41">
        <v>5.004</v>
      </c>
      <c r="F328" s="41"/>
      <c r="G328" s="41">
        <v>1472.007</v>
      </c>
      <c r="H328" s="41"/>
      <c r="J328" s="38"/>
    </row>
    <row r="329" spans="1:10" ht="12.75">
      <c r="A329" s="45" t="s">
        <v>293</v>
      </c>
      <c r="B329" s="41">
        <v>80.547</v>
      </c>
      <c r="C329" s="41"/>
      <c r="D329" s="41"/>
      <c r="E329" s="41">
        <v>73.802</v>
      </c>
      <c r="F329" s="41">
        <v>14.14</v>
      </c>
      <c r="G329" s="41">
        <v>6.745</v>
      </c>
      <c r="H329" s="41"/>
      <c r="J329" s="38"/>
    </row>
    <row r="330" spans="1:8" ht="12.75">
      <c r="A330" s="45"/>
      <c r="B330" s="41"/>
      <c r="C330" s="41"/>
      <c r="D330" s="41"/>
      <c r="E330" s="41"/>
      <c r="F330" s="41"/>
      <c r="G330" s="41"/>
      <c r="H330" s="41"/>
    </row>
    <row r="331" spans="2:8" ht="12.75">
      <c r="B331" s="41"/>
      <c r="C331" s="41"/>
      <c r="D331" s="41"/>
      <c r="E331" s="41"/>
      <c r="F331" s="41"/>
      <c r="G331" s="41"/>
      <c r="H331" s="41"/>
    </row>
    <row r="332" spans="2:8" ht="12.75">
      <c r="B332" s="41"/>
      <c r="C332" s="41"/>
      <c r="D332" s="41"/>
      <c r="E332" s="41"/>
      <c r="F332" s="41"/>
      <c r="G332" s="41"/>
      <c r="H332" s="41"/>
    </row>
    <row r="333" spans="2:8" ht="12.75">
      <c r="B333" s="41"/>
      <c r="C333" s="41"/>
      <c r="D333" s="41"/>
      <c r="E333" s="41"/>
      <c r="F333" s="41"/>
      <c r="G333" s="41"/>
      <c r="H333" s="41"/>
    </row>
    <row r="334" spans="2:8" ht="12.75">
      <c r="B334" s="41"/>
      <c r="C334" s="41"/>
      <c r="D334" s="41"/>
      <c r="E334" s="41"/>
      <c r="F334" s="41"/>
      <c r="G334" s="41"/>
      <c r="H334" s="41"/>
    </row>
    <row r="335" spans="2:8" ht="12.75">
      <c r="B335" s="41"/>
      <c r="C335" s="41"/>
      <c r="D335" s="41"/>
      <c r="E335" s="41"/>
      <c r="F335" s="41"/>
      <c r="G335" s="41"/>
      <c r="H335" s="41"/>
    </row>
    <row r="336" spans="2:8" ht="12.75">
      <c r="B336" s="41"/>
      <c r="C336" s="41"/>
      <c r="D336" s="41"/>
      <c r="E336" s="41"/>
      <c r="F336" s="41"/>
      <c r="G336" s="41"/>
      <c r="H336" s="41"/>
    </row>
    <row r="337" spans="2:8" ht="12.75">
      <c r="B337" s="41"/>
      <c r="C337" s="41"/>
      <c r="D337" s="41"/>
      <c r="E337" s="41"/>
      <c r="F337" s="41"/>
      <c r="G337" s="41"/>
      <c r="H337" s="41"/>
    </row>
    <row r="338" spans="2:8" ht="12.75">
      <c r="B338" s="41"/>
      <c r="C338" s="41"/>
      <c r="D338" s="41"/>
      <c r="E338" s="41"/>
      <c r="F338" s="41"/>
      <c r="G338" s="41"/>
      <c r="H338" s="41"/>
    </row>
    <row r="339" spans="2:8" ht="12.75">
      <c r="B339" s="41"/>
      <c r="C339" s="41"/>
      <c r="D339" s="41"/>
      <c r="E339" s="41"/>
      <c r="F339" s="41"/>
      <c r="G339" s="41"/>
      <c r="H339" s="41"/>
    </row>
    <row r="340" spans="2:8" ht="12.75">
      <c r="B340" s="41"/>
      <c r="C340" s="41"/>
      <c r="D340" s="41"/>
      <c r="E340" s="41"/>
      <c r="F340" s="41"/>
      <c r="G340" s="41"/>
      <c r="H340" s="41"/>
    </row>
    <row r="341" spans="2:8" ht="12.75">
      <c r="B341" s="41"/>
      <c r="C341" s="41"/>
      <c r="D341" s="41"/>
      <c r="E341" s="41"/>
      <c r="F341" s="41"/>
      <c r="G341" s="41"/>
      <c r="H341" s="41"/>
    </row>
    <row r="342" spans="2:8" ht="12.75">
      <c r="B342" s="41"/>
      <c r="C342" s="41"/>
      <c r="D342" s="41"/>
      <c r="E342" s="41"/>
      <c r="F342" s="41"/>
      <c r="G342" s="41"/>
      <c r="H342" s="41"/>
    </row>
    <row r="343" spans="2:8" ht="12.75">
      <c r="B343" s="41"/>
      <c r="C343" s="41"/>
      <c r="D343" s="41"/>
      <c r="E343" s="41"/>
      <c r="F343" s="41"/>
      <c r="G343" s="41"/>
      <c r="H343" s="41"/>
    </row>
    <row r="344" spans="2:8" ht="12.75">
      <c r="B344" s="41"/>
      <c r="C344" s="41"/>
      <c r="D344" s="41"/>
      <c r="E344" s="41"/>
      <c r="F344" s="41"/>
      <c r="G344" s="41"/>
      <c r="H344" s="41"/>
    </row>
    <row r="345" spans="2:8" ht="12.75">
      <c r="B345" s="41"/>
      <c r="C345" s="41"/>
      <c r="D345" s="41"/>
      <c r="E345" s="41"/>
      <c r="F345" s="41"/>
      <c r="G345" s="41"/>
      <c r="H345" s="41"/>
    </row>
    <row r="346" spans="2:8" ht="12.75">
      <c r="B346" s="41"/>
      <c r="C346" s="41"/>
      <c r="D346" s="41"/>
      <c r="E346" s="41"/>
      <c r="F346" s="41"/>
      <c r="G346" s="41"/>
      <c r="H346" s="41"/>
    </row>
    <row r="347" spans="2:8" ht="12.75">
      <c r="B347" s="41"/>
      <c r="C347" s="41"/>
      <c r="D347" s="41"/>
      <c r="E347" s="41"/>
      <c r="F347" s="41"/>
      <c r="G347" s="41"/>
      <c r="H347" s="41"/>
    </row>
    <row r="348" spans="2:8" ht="12.75">
      <c r="B348" s="41"/>
      <c r="C348" s="41"/>
      <c r="D348" s="41"/>
      <c r="E348" s="41"/>
      <c r="F348" s="41"/>
      <c r="G348" s="41"/>
      <c r="H348" s="41"/>
    </row>
    <row r="349" spans="2:8" ht="12.75">
      <c r="B349" s="41"/>
      <c r="C349" s="41"/>
      <c r="D349" s="41"/>
      <c r="E349" s="41"/>
      <c r="F349" s="41"/>
      <c r="G349" s="41"/>
      <c r="H349" s="41"/>
    </row>
    <row r="350" spans="2:8" ht="12.75">
      <c r="B350" s="41"/>
      <c r="C350" s="41"/>
      <c r="D350" s="41"/>
      <c r="E350" s="41"/>
      <c r="F350" s="41"/>
      <c r="G350" s="41"/>
      <c r="H350" s="41"/>
    </row>
  </sheetData>
  <mergeCells count="4">
    <mergeCell ref="C5:D5"/>
    <mergeCell ref="E5:F5"/>
    <mergeCell ref="G5:H5"/>
    <mergeCell ref="B2:G2"/>
  </mergeCells>
  <printOptions/>
  <pageMargins left="0.75" right="0.75" top="1" bottom="0.93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7.28125" style="0" customWidth="1"/>
    <col min="2" max="2" width="11.8515625" style="0" customWidth="1"/>
    <col min="3" max="3" width="7.7109375" style="0" customWidth="1"/>
    <col min="4" max="4" width="10.7109375" style="0" customWidth="1"/>
    <col min="5" max="5" width="11.57421875" style="0" customWidth="1"/>
    <col min="6" max="6" width="11.00390625" style="0" customWidth="1"/>
    <col min="7" max="7" width="12.57421875" style="0" customWidth="1"/>
  </cols>
  <sheetData>
    <row r="1" spans="1:7" ht="12.75">
      <c r="A1" s="134"/>
      <c r="B1" s="132"/>
      <c r="C1" s="132"/>
      <c r="D1" s="132"/>
      <c r="E1" s="132"/>
      <c r="F1" s="132"/>
      <c r="G1" s="149" t="s">
        <v>435</v>
      </c>
    </row>
    <row r="2" spans="1:7" ht="12.75">
      <c r="A2" s="177" t="s">
        <v>601</v>
      </c>
      <c r="B2" s="177"/>
      <c r="C2" s="177"/>
      <c r="D2" s="177"/>
      <c r="E2" s="177"/>
      <c r="F2" s="177"/>
      <c r="G2" s="177"/>
    </row>
    <row r="3" spans="1:7" ht="12.75">
      <c r="A3" s="134"/>
      <c r="B3" s="134"/>
      <c r="C3" s="134"/>
      <c r="D3" s="134"/>
      <c r="E3" s="132"/>
      <c r="F3" s="132"/>
      <c r="G3" s="149" t="s">
        <v>294</v>
      </c>
    </row>
    <row r="4" spans="1:7" ht="12.75" customHeight="1">
      <c r="A4" s="205" t="s">
        <v>327</v>
      </c>
      <c r="B4" s="172" t="s">
        <v>578</v>
      </c>
      <c r="C4" s="172" t="s">
        <v>579</v>
      </c>
      <c r="D4" s="194" t="s">
        <v>427</v>
      </c>
      <c r="E4" s="196"/>
      <c r="F4" s="196"/>
      <c r="G4" s="195"/>
    </row>
    <row r="5" spans="1:7" ht="22.5">
      <c r="A5" s="171"/>
      <c r="B5" s="174"/>
      <c r="C5" s="174"/>
      <c r="D5" s="150" t="s">
        <v>13</v>
      </c>
      <c r="E5" s="206" t="s">
        <v>580</v>
      </c>
      <c r="F5" s="206" t="s">
        <v>581</v>
      </c>
      <c r="G5" s="206" t="s">
        <v>582</v>
      </c>
    </row>
    <row r="6" spans="1:7" s="47" customFormat="1" ht="12.75">
      <c r="A6" s="135"/>
      <c r="B6" s="136"/>
      <c r="C6" s="137"/>
      <c r="D6" s="151"/>
      <c r="E6" s="137"/>
      <c r="F6" s="137"/>
      <c r="G6" s="137"/>
    </row>
    <row r="7" spans="1:7" s="152" customFormat="1" ht="12.75">
      <c r="A7" s="76" t="s">
        <v>531</v>
      </c>
      <c r="B7" s="138"/>
      <c r="C7" s="130"/>
      <c r="D7" s="56"/>
      <c r="E7" s="130"/>
      <c r="F7" s="130"/>
      <c r="G7" s="130"/>
    </row>
    <row r="8" spans="1:7" s="152" customFormat="1" ht="12.75">
      <c r="A8" s="139"/>
      <c r="B8" s="138"/>
      <c r="C8" s="130"/>
      <c r="D8" s="56"/>
      <c r="E8" s="130"/>
      <c r="F8" s="130"/>
      <c r="G8" s="130"/>
    </row>
    <row r="9" spans="1:7" s="152" customFormat="1" ht="12.75">
      <c r="A9" s="45" t="s">
        <v>328</v>
      </c>
      <c r="B9" s="41">
        <v>290065.66519999993</v>
      </c>
      <c r="C9" s="41">
        <v>2226.9939999999997</v>
      </c>
      <c r="D9" s="41">
        <v>287838.6711999999</v>
      </c>
      <c r="E9" s="41">
        <v>187862.05119999993</v>
      </c>
      <c r="F9" s="41">
        <v>43209.51800000001</v>
      </c>
      <c r="G9" s="41">
        <v>56767.102</v>
      </c>
    </row>
    <row r="10" spans="1:7" s="152" customFormat="1" ht="12.75">
      <c r="A10" s="45" t="s">
        <v>329</v>
      </c>
      <c r="B10" s="41">
        <v>2477.6970000000006</v>
      </c>
      <c r="C10" s="41">
        <v>0.4</v>
      </c>
      <c r="D10" s="41">
        <v>2477.2970000000005</v>
      </c>
      <c r="E10" s="41">
        <v>830.1769999999999</v>
      </c>
      <c r="F10" s="41">
        <v>739.3</v>
      </c>
      <c r="G10" s="41">
        <v>907.82</v>
      </c>
    </row>
    <row r="11" spans="1:7" s="152" customFormat="1" ht="12.75">
      <c r="A11" s="45" t="s">
        <v>330</v>
      </c>
      <c r="B11" s="41">
        <v>10238.186</v>
      </c>
      <c r="C11" s="41">
        <v>76.99700000000001</v>
      </c>
      <c r="D11" s="41">
        <v>10161.189</v>
      </c>
      <c r="E11" s="41">
        <v>305.724</v>
      </c>
      <c r="F11" s="41">
        <v>9448.92</v>
      </c>
      <c r="G11" s="41">
        <v>406.545</v>
      </c>
    </row>
    <row r="12" spans="1:7" s="152" customFormat="1" ht="12.75">
      <c r="A12" s="45" t="s">
        <v>331</v>
      </c>
      <c r="B12" s="41">
        <v>104.574</v>
      </c>
      <c r="C12" s="41"/>
      <c r="D12" s="41">
        <v>104.574</v>
      </c>
      <c r="E12" s="41"/>
      <c r="F12" s="41">
        <v>104.574</v>
      </c>
      <c r="G12" s="41"/>
    </row>
    <row r="13" spans="1:7" s="152" customFormat="1" ht="12.75">
      <c r="A13" s="45" t="s">
        <v>332</v>
      </c>
      <c r="B13" s="41">
        <v>205.14549999999963</v>
      </c>
      <c r="C13" s="41"/>
      <c r="D13" s="41">
        <v>205.14549999999963</v>
      </c>
      <c r="E13" s="41">
        <v>5.577</v>
      </c>
      <c r="F13" s="41">
        <v>199.5684999999996</v>
      </c>
      <c r="G13" s="41"/>
    </row>
    <row r="14" spans="1:7" s="152" customFormat="1" ht="12.75">
      <c r="A14" s="45"/>
      <c r="B14" s="153"/>
      <c r="C14" s="153"/>
      <c r="D14" s="153"/>
      <c r="E14" s="153"/>
      <c r="F14" s="153"/>
      <c r="G14" s="153"/>
    </row>
    <row r="15" spans="1:7" s="152" customFormat="1" ht="12.75">
      <c r="A15" s="41" t="s">
        <v>535</v>
      </c>
      <c r="B15" s="153"/>
      <c r="C15" s="77"/>
      <c r="D15" s="153"/>
      <c r="E15" s="77"/>
      <c r="F15" s="77"/>
      <c r="G15" s="77"/>
    </row>
    <row r="16" spans="1:7" s="152" customFormat="1" ht="12.75">
      <c r="A16" s="45"/>
      <c r="B16" s="41"/>
      <c r="C16" s="153"/>
      <c r="D16" s="80"/>
      <c r="E16" s="41"/>
      <c r="F16" s="41"/>
      <c r="G16" s="41"/>
    </row>
    <row r="17" spans="1:7" s="152" customFormat="1" ht="12.75">
      <c r="A17" s="45" t="s">
        <v>333</v>
      </c>
      <c r="B17" s="41">
        <v>238655.5232</v>
      </c>
      <c r="C17" s="41">
        <v>2146.741</v>
      </c>
      <c r="D17" s="41">
        <v>236508.7822</v>
      </c>
      <c r="E17" s="41">
        <v>187982.77719999998</v>
      </c>
      <c r="F17" s="41">
        <v>38381.326</v>
      </c>
      <c r="G17" s="41">
        <v>10144.679</v>
      </c>
    </row>
    <row r="18" spans="1:7" s="152" customFormat="1" ht="12.75">
      <c r="A18" s="45" t="s">
        <v>334</v>
      </c>
      <c r="B18" s="41">
        <v>593.435</v>
      </c>
      <c r="C18" s="41"/>
      <c r="D18" s="41">
        <v>593.435</v>
      </c>
      <c r="E18" s="45">
        <v>183.851</v>
      </c>
      <c r="F18" s="41">
        <v>263.068</v>
      </c>
      <c r="G18" s="41">
        <v>146.516</v>
      </c>
    </row>
    <row r="19" spans="1:7" s="152" customFormat="1" ht="12.75">
      <c r="A19" s="45" t="s">
        <v>335</v>
      </c>
      <c r="B19" s="41">
        <v>63842.3095</v>
      </c>
      <c r="C19" s="41">
        <v>157.65</v>
      </c>
      <c r="D19" s="41">
        <v>63684.6595</v>
      </c>
      <c r="E19" s="41">
        <v>836.9010000000001</v>
      </c>
      <c r="F19" s="41">
        <v>15057.486499999999</v>
      </c>
      <c r="G19" s="41">
        <v>47790.272</v>
      </c>
    </row>
    <row r="20" spans="1:7" s="152" customFormat="1" ht="12.75">
      <c r="A20" s="45"/>
      <c r="B20" s="141"/>
      <c r="C20" s="141"/>
      <c r="D20" s="141"/>
      <c r="E20" s="141"/>
      <c r="F20" s="141"/>
      <c r="G20" s="141"/>
    </row>
    <row r="21" spans="1:7" s="152" customFormat="1" ht="12.75">
      <c r="A21" s="45" t="s">
        <v>336</v>
      </c>
      <c r="B21" s="41">
        <v>303091.26769999997</v>
      </c>
      <c r="C21" s="41">
        <v>2304.391</v>
      </c>
      <c r="D21" s="41">
        <v>300786.87669999996</v>
      </c>
      <c r="E21" s="41">
        <v>189003.5292</v>
      </c>
      <c r="F21" s="41">
        <v>53701.8805</v>
      </c>
      <c r="G21" s="41">
        <v>58081.467</v>
      </c>
    </row>
    <row r="22" spans="1:7" s="152" customFormat="1" ht="12.75">
      <c r="A22" s="45"/>
      <c r="B22" s="41"/>
      <c r="C22" s="41"/>
      <c r="D22" s="41"/>
      <c r="E22" s="41"/>
      <c r="F22" s="41"/>
      <c r="G22" s="41"/>
    </row>
    <row r="23" spans="1:7" s="152" customFormat="1" ht="12.75">
      <c r="A23" s="45" t="s">
        <v>337</v>
      </c>
      <c r="B23" s="41">
        <v>411.22149999999993</v>
      </c>
      <c r="C23" s="41">
        <v>87.58199999999998</v>
      </c>
      <c r="D23" s="41">
        <v>323.63949999999994</v>
      </c>
      <c r="E23" s="41">
        <v>33.69</v>
      </c>
      <c r="F23" s="41">
        <v>284.4015</v>
      </c>
      <c r="G23" s="41">
        <v>5.548</v>
      </c>
    </row>
    <row r="24" spans="1:7" s="152" customFormat="1" ht="12.75">
      <c r="A24" s="45"/>
      <c r="B24" s="41"/>
      <c r="C24" s="80"/>
      <c r="D24" s="80"/>
      <c r="E24" s="153"/>
      <c r="F24" s="41"/>
      <c r="G24" s="41"/>
    </row>
    <row r="25" spans="1:7" s="152" customFormat="1" ht="12.75">
      <c r="A25" s="41" t="s">
        <v>536</v>
      </c>
      <c r="B25" s="41"/>
      <c r="C25" s="80"/>
      <c r="D25" s="80"/>
      <c r="E25" s="153"/>
      <c r="F25" s="41"/>
      <c r="G25" s="41"/>
    </row>
    <row r="26" spans="1:7" s="152" customFormat="1" ht="12.75">
      <c r="A26" s="140"/>
      <c r="B26" s="124"/>
      <c r="C26" s="154"/>
      <c r="D26" s="155"/>
      <c r="E26" s="124"/>
      <c r="F26" s="124"/>
      <c r="G26" s="124"/>
    </row>
    <row r="27" spans="1:7" s="152" customFormat="1" ht="12.75">
      <c r="A27" s="45" t="s">
        <v>338</v>
      </c>
      <c r="B27" s="41">
        <v>31.622999999999998</v>
      </c>
      <c r="C27" s="41"/>
      <c r="D27" s="41">
        <v>31.622999999999998</v>
      </c>
      <c r="E27" s="41"/>
      <c r="F27" s="41">
        <v>31.622999999999998</v>
      </c>
      <c r="G27" s="41"/>
    </row>
    <row r="28" spans="1:7" s="152" customFormat="1" ht="12.75">
      <c r="A28" s="45" t="s">
        <v>339</v>
      </c>
      <c r="B28" s="41">
        <v>1729.214</v>
      </c>
      <c r="C28" s="41"/>
      <c r="D28" s="41">
        <v>1729.214</v>
      </c>
      <c r="E28" s="41">
        <v>20.241</v>
      </c>
      <c r="F28" s="41">
        <v>230.22099999999995</v>
      </c>
      <c r="G28" s="41">
        <v>1478.752</v>
      </c>
    </row>
    <row r="29" spans="1:7" s="152" customFormat="1" ht="12.75">
      <c r="A29" s="45"/>
      <c r="B29" s="41"/>
      <c r="C29" s="41"/>
      <c r="D29" s="41"/>
      <c r="E29" s="41"/>
      <c r="F29" s="41"/>
      <c r="G29" s="41"/>
    </row>
    <row r="30" spans="1:7" s="152" customFormat="1" ht="12.75">
      <c r="A30" s="45" t="s">
        <v>340</v>
      </c>
      <c r="B30" s="41">
        <v>1190.546</v>
      </c>
      <c r="C30" s="41">
        <v>29.271</v>
      </c>
      <c r="D30" s="41">
        <v>1161.275</v>
      </c>
      <c r="E30" s="85">
        <v>14.41</v>
      </c>
      <c r="F30" s="41">
        <v>1145.755</v>
      </c>
      <c r="G30" s="41">
        <v>1.11</v>
      </c>
    </row>
    <row r="31" spans="1:7" s="152" customFormat="1" ht="12.75">
      <c r="A31" s="45" t="s">
        <v>541</v>
      </c>
      <c r="B31" s="41">
        <v>976.633</v>
      </c>
      <c r="C31" s="41"/>
      <c r="D31" s="41">
        <v>976.633</v>
      </c>
      <c r="E31" s="41"/>
      <c r="F31" s="41">
        <v>975.523</v>
      </c>
      <c r="G31" s="41">
        <v>1.11</v>
      </c>
    </row>
    <row r="32" spans="1:7" s="152" customFormat="1" ht="12.75">
      <c r="A32" s="45" t="s">
        <v>342</v>
      </c>
      <c r="B32" s="41">
        <v>111.1</v>
      </c>
      <c r="C32" s="41"/>
      <c r="D32" s="41">
        <v>111.1</v>
      </c>
      <c r="E32" s="41"/>
      <c r="F32" s="41">
        <v>111.1</v>
      </c>
      <c r="G32" s="41"/>
    </row>
    <row r="33" spans="1:7" s="152" customFormat="1" ht="12.75">
      <c r="A33" s="45" t="s">
        <v>343</v>
      </c>
      <c r="B33" s="41">
        <v>27.393</v>
      </c>
      <c r="C33" s="41"/>
      <c r="D33" s="41">
        <v>27.393</v>
      </c>
      <c r="E33" s="41"/>
      <c r="F33" s="41">
        <v>27.393</v>
      </c>
      <c r="G33" s="41"/>
    </row>
    <row r="34" spans="1:7" s="152" customFormat="1" ht="12.75">
      <c r="A34" s="45" t="s">
        <v>344</v>
      </c>
      <c r="B34" s="41">
        <v>287.38</v>
      </c>
      <c r="C34" s="41">
        <v>192.63</v>
      </c>
      <c r="D34" s="41">
        <v>94.75</v>
      </c>
      <c r="E34" s="41"/>
      <c r="F34" s="41">
        <v>94.75</v>
      </c>
      <c r="G34" s="41"/>
    </row>
    <row r="35" spans="1:7" s="152" customFormat="1" ht="12.75">
      <c r="A35" s="45" t="s">
        <v>345</v>
      </c>
      <c r="B35" s="41">
        <v>18.726999999999997</v>
      </c>
      <c r="C35" s="41"/>
      <c r="D35" s="41">
        <v>18.726999999999997</v>
      </c>
      <c r="E35" s="45"/>
      <c r="F35" s="41">
        <v>18.726999999999997</v>
      </c>
      <c r="G35" s="156"/>
    </row>
    <row r="36" spans="1:7" s="152" customFormat="1" ht="12.75">
      <c r="A36" s="45" t="s">
        <v>346</v>
      </c>
      <c r="B36" s="41">
        <v>2313.166</v>
      </c>
      <c r="C36" s="45">
        <v>221.901</v>
      </c>
      <c r="D36" s="41">
        <v>2091.265</v>
      </c>
      <c r="E36" s="41">
        <v>488.91</v>
      </c>
      <c r="F36" s="41">
        <v>1582.245</v>
      </c>
      <c r="G36" s="41">
        <v>20.11</v>
      </c>
    </row>
    <row r="37" spans="1:7" s="152" customFormat="1" ht="12.75">
      <c r="A37" s="45"/>
      <c r="B37" s="41"/>
      <c r="C37" s="144"/>
      <c r="D37" s="142"/>
      <c r="E37" s="142"/>
      <c r="F37" s="41"/>
      <c r="G37" s="156"/>
    </row>
    <row r="38" spans="1:7" s="152" customFormat="1" ht="12.75">
      <c r="A38" s="45" t="s">
        <v>347</v>
      </c>
      <c r="B38" s="41">
        <v>14465.03</v>
      </c>
      <c r="C38" s="41">
        <v>801.6229999999999</v>
      </c>
      <c r="D38" s="41">
        <v>13663.407</v>
      </c>
      <c r="E38" s="41">
        <v>508.224</v>
      </c>
      <c r="F38" s="41">
        <v>7060.52</v>
      </c>
      <c r="G38" s="41">
        <v>6094.663</v>
      </c>
    </row>
    <row r="39" spans="1:7" s="152" customFormat="1" ht="12.75">
      <c r="A39" s="45" t="s">
        <v>542</v>
      </c>
      <c r="B39" s="41">
        <v>1117.545</v>
      </c>
      <c r="C39" s="41">
        <v>11.057</v>
      </c>
      <c r="D39" s="41">
        <v>1106.488</v>
      </c>
      <c r="E39" s="41">
        <v>1.4</v>
      </c>
      <c r="F39" s="41">
        <v>1105.088</v>
      </c>
      <c r="G39" s="41"/>
    </row>
    <row r="40" spans="1:7" s="152" customFormat="1" ht="12.75">
      <c r="A40" s="45" t="s">
        <v>543</v>
      </c>
      <c r="B40" s="41">
        <v>662.6020000000001</v>
      </c>
      <c r="C40" s="41"/>
      <c r="D40" s="41">
        <v>662.6020000000001</v>
      </c>
      <c r="E40" s="41"/>
      <c r="F40" s="41">
        <v>662.6020000000001</v>
      </c>
      <c r="G40" s="85"/>
    </row>
    <row r="41" spans="1:7" s="152" customFormat="1" ht="12.75">
      <c r="A41" s="45" t="s">
        <v>544</v>
      </c>
      <c r="B41" s="41">
        <v>365.32</v>
      </c>
      <c r="C41" s="58"/>
      <c r="D41" s="41">
        <v>365.32</v>
      </c>
      <c r="E41" s="41"/>
      <c r="F41" s="41">
        <v>365.32</v>
      </c>
      <c r="G41" s="41"/>
    </row>
    <row r="42" spans="1:7" s="152" customFormat="1" ht="12.75">
      <c r="A42" s="45" t="s">
        <v>545</v>
      </c>
      <c r="B42" s="76">
        <v>189.33300000000003</v>
      </c>
      <c r="C42" s="45"/>
      <c r="D42" s="41">
        <v>189.33300000000003</v>
      </c>
      <c r="E42" s="41">
        <v>12.614</v>
      </c>
      <c r="F42" s="41">
        <v>134.86599999999999</v>
      </c>
      <c r="G42" s="41">
        <v>41.852999999999994</v>
      </c>
    </row>
    <row r="43" spans="1:7" s="152" customFormat="1" ht="12.75">
      <c r="A43" s="45" t="s">
        <v>546</v>
      </c>
      <c r="B43" s="41">
        <v>3319.7060000000006</v>
      </c>
      <c r="C43" s="45"/>
      <c r="D43" s="41">
        <v>3319.7060000000006</v>
      </c>
      <c r="E43" s="45"/>
      <c r="F43" s="41">
        <v>3319.7060000000006</v>
      </c>
      <c r="G43" s="156"/>
    </row>
    <row r="44" spans="1:7" s="152" customFormat="1" ht="12.75">
      <c r="A44" s="45" t="s">
        <v>353</v>
      </c>
      <c r="B44" s="41">
        <v>106.229</v>
      </c>
      <c r="C44" s="141"/>
      <c r="D44" s="41">
        <v>106.229</v>
      </c>
      <c r="E44" s="45"/>
      <c r="F44" s="41">
        <v>106.229</v>
      </c>
      <c r="G44" s="156"/>
    </row>
    <row r="45" spans="1:7" s="152" customFormat="1" ht="12.75">
      <c r="A45" s="45" t="s">
        <v>547</v>
      </c>
      <c r="B45" s="41">
        <v>32.348</v>
      </c>
      <c r="C45" s="45"/>
      <c r="D45" s="41">
        <v>32.348</v>
      </c>
      <c r="E45" s="45"/>
      <c r="F45" s="41">
        <v>32.348</v>
      </c>
      <c r="G45" s="156"/>
    </row>
    <row r="46" spans="1:7" s="152" customFormat="1" ht="12.75">
      <c r="A46" s="45" t="s">
        <v>355</v>
      </c>
      <c r="B46" s="41">
        <v>50875.12</v>
      </c>
      <c r="C46" s="45"/>
      <c r="D46" s="41">
        <v>50875.12</v>
      </c>
      <c r="E46" s="41">
        <v>50819</v>
      </c>
      <c r="F46" s="41">
        <v>44.12</v>
      </c>
      <c r="G46" s="58">
        <v>12</v>
      </c>
    </row>
    <row r="47" spans="1:7" s="152" customFormat="1" ht="12.75">
      <c r="A47" s="45" t="s">
        <v>356</v>
      </c>
      <c r="B47" s="41">
        <v>143.97899999999998</v>
      </c>
      <c r="C47" s="45"/>
      <c r="D47" s="41">
        <v>143.97899999999998</v>
      </c>
      <c r="E47" s="157"/>
      <c r="F47" s="41">
        <v>143.97899999999998</v>
      </c>
      <c r="G47" s="41"/>
    </row>
    <row r="48" spans="1:7" s="152" customFormat="1" ht="12.75">
      <c r="A48" s="45"/>
      <c r="B48" s="45"/>
      <c r="C48" s="85"/>
      <c r="D48" s="45"/>
      <c r="E48" s="157"/>
      <c r="F48" s="41"/>
      <c r="G48" s="41"/>
    </row>
    <row r="49" spans="1:7" s="152" customFormat="1" ht="12.75">
      <c r="A49" s="45" t="s">
        <v>357</v>
      </c>
      <c r="B49" s="41">
        <v>67481.766</v>
      </c>
      <c r="C49" s="77">
        <v>807.0229999999999</v>
      </c>
      <c r="D49" s="41">
        <v>66674.743</v>
      </c>
      <c r="E49" s="41">
        <v>51349.065</v>
      </c>
      <c r="F49" s="41">
        <v>7740.263</v>
      </c>
      <c r="G49" s="41">
        <v>7585.414999999999</v>
      </c>
    </row>
    <row r="50" spans="1:7" s="152" customFormat="1" ht="12.75">
      <c r="A50" s="63"/>
      <c r="B50" s="63"/>
      <c r="C50" s="77"/>
      <c r="D50" s="158"/>
      <c r="E50" s="158"/>
      <c r="F50" s="63"/>
      <c r="G50" s="63"/>
    </row>
    <row r="51" spans="1:7" s="152" customFormat="1" ht="12.75">
      <c r="A51" s="45" t="s">
        <v>358</v>
      </c>
      <c r="B51" s="76">
        <v>90004.949</v>
      </c>
      <c r="C51" s="41">
        <v>21.28</v>
      </c>
      <c r="D51" s="41">
        <v>89983.669</v>
      </c>
      <c r="E51" s="41">
        <v>77744.439</v>
      </c>
      <c r="F51" s="41">
        <v>12218.33</v>
      </c>
      <c r="G51" s="41">
        <v>20.9</v>
      </c>
    </row>
    <row r="52" spans="1:7" s="152" customFormat="1" ht="12.75">
      <c r="A52" s="159" t="s">
        <v>583</v>
      </c>
      <c r="B52" s="41">
        <v>46011.97</v>
      </c>
      <c r="C52" s="41"/>
      <c r="D52" s="41">
        <v>46011.97</v>
      </c>
      <c r="E52" s="41">
        <v>45961.17</v>
      </c>
      <c r="F52" s="41">
        <v>50.8</v>
      </c>
      <c r="G52" s="41"/>
    </row>
    <row r="53" spans="1:7" s="152" customFormat="1" ht="12.75">
      <c r="A53" s="45" t="s">
        <v>360</v>
      </c>
      <c r="B53" s="147"/>
      <c r="C53" s="45"/>
      <c r="D53" s="41"/>
      <c r="E53" s="45"/>
      <c r="F53" s="41"/>
      <c r="G53" s="77"/>
    </row>
    <row r="54" spans="1:7" s="152" customFormat="1" ht="12.75">
      <c r="A54" s="45" t="s">
        <v>361</v>
      </c>
      <c r="B54" s="41">
        <v>1403.725</v>
      </c>
      <c r="C54" s="41">
        <v>2.7</v>
      </c>
      <c r="D54" s="41">
        <v>1401.025</v>
      </c>
      <c r="E54" s="41">
        <v>283.324</v>
      </c>
      <c r="F54" s="41">
        <v>1095.701</v>
      </c>
      <c r="G54" s="41">
        <v>22</v>
      </c>
    </row>
    <row r="55" spans="1:7" s="152" customFormat="1" ht="12.75">
      <c r="A55" s="71" t="s">
        <v>584</v>
      </c>
      <c r="B55" s="41">
        <v>1251.4009999999998</v>
      </c>
      <c r="C55" s="41"/>
      <c r="D55" s="41">
        <v>1251.4009999999998</v>
      </c>
      <c r="E55" s="41">
        <v>255</v>
      </c>
      <c r="F55" s="41">
        <v>974.401</v>
      </c>
      <c r="G55" s="41">
        <v>22</v>
      </c>
    </row>
    <row r="56" spans="1:7" s="152" customFormat="1" ht="12.75">
      <c r="A56" s="45" t="s">
        <v>363</v>
      </c>
      <c r="B56" s="41">
        <v>58215.92600000002</v>
      </c>
      <c r="C56" s="41">
        <v>1125</v>
      </c>
      <c r="D56" s="41">
        <v>57090.926</v>
      </c>
      <c r="E56" s="41">
        <v>57023.7</v>
      </c>
      <c r="F56" s="41">
        <v>67.226</v>
      </c>
      <c r="G56" s="41"/>
    </row>
    <row r="57" spans="1:7" s="152" customFormat="1" ht="12.75">
      <c r="A57" s="143" t="s">
        <v>585</v>
      </c>
      <c r="B57" s="41">
        <v>205.8</v>
      </c>
      <c r="C57" s="41"/>
      <c r="D57" s="41">
        <v>205.8</v>
      </c>
      <c r="E57" s="41">
        <v>205.8</v>
      </c>
      <c r="F57" s="41"/>
      <c r="G57" s="41"/>
    </row>
    <row r="58" spans="1:7" s="152" customFormat="1" ht="12.75">
      <c r="A58" s="143" t="s">
        <v>586</v>
      </c>
      <c r="B58" s="41">
        <v>2626.4739999999997</v>
      </c>
      <c r="C58" s="41">
        <v>1125</v>
      </c>
      <c r="D58" s="41">
        <v>1501.474</v>
      </c>
      <c r="E58" s="41">
        <v>1462</v>
      </c>
      <c r="F58" s="41">
        <v>39.474</v>
      </c>
      <c r="G58" s="41"/>
    </row>
    <row r="59" spans="1:7" s="152" customFormat="1" ht="12.75">
      <c r="A59" s="45" t="s">
        <v>366</v>
      </c>
      <c r="B59" s="41">
        <v>38.117</v>
      </c>
      <c r="C59" s="41"/>
      <c r="D59" s="41">
        <v>38.117</v>
      </c>
      <c r="E59" s="41"/>
      <c r="F59" s="41">
        <v>38.117</v>
      </c>
      <c r="G59" s="41"/>
    </row>
    <row r="60" spans="1:7" s="152" customFormat="1" ht="12.75">
      <c r="A60" s="45" t="s">
        <v>367</v>
      </c>
      <c r="B60" s="41">
        <v>694.145</v>
      </c>
      <c r="C60" s="41">
        <v>16</v>
      </c>
      <c r="D60" s="41">
        <v>678.145</v>
      </c>
      <c r="E60" s="41">
        <v>624</v>
      </c>
      <c r="F60" s="41">
        <v>54.145</v>
      </c>
      <c r="G60" s="41"/>
    </row>
    <row r="61" spans="1:7" s="152" customFormat="1" ht="12.75">
      <c r="A61" s="45" t="s">
        <v>368</v>
      </c>
      <c r="B61" s="41">
        <v>2090.3340000000003</v>
      </c>
      <c r="C61" s="41">
        <v>0.78</v>
      </c>
      <c r="D61" s="41">
        <v>2089.554</v>
      </c>
      <c r="E61" s="41">
        <v>171.4</v>
      </c>
      <c r="F61" s="41">
        <v>298.15400000000005</v>
      </c>
      <c r="G61" s="41">
        <v>1620</v>
      </c>
    </row>
    <row r="62" spans="1:7" s="152" customFormat="1" ht="12.75">
      <c r="A62" s="45" t="s">
        <v>369</v>
      </c>
      <c r="B62" s="41">
        <v>83.48899999999999</v>
      </c>
      <c r="C62" s="41">
        <v>3.66</v>
      </c>
      <c r="D62" s="41">
        <v>79.829</v>
      </c>
      <c r="E62" s="41"/>
      <c r="F62" s="41">
        <v>1.8</v>
      </c>
      <c r="G62" s="41">
        <v>78.029</v>
      </c>
    </row>
    <row r="63" spans="1:7" s="152" customFormat="1" ht="12.75">
      <c r="A63" s="45" t="s">
        <v>370</v>
      </c>
      <c r="B63" s="41">
        <v>407.69</v>
      </c>
      <c r="C63" s="41"/>
      <c r="D63" s="41">
        <v>407.69</v>
      </c>
      <c r="E63" s="41"/>
      <c r="F63" s="41">
        <v>407.69</v>
      </c>
      <c r="G63" s="41"/>
    </row>
    <row r="64" spans="1:7" s="152" customFormat="1" ht="12.75">
      <c r="A64" s="45" t="s">
        <v>371</v>
      </c>
      <c r="B64" s="41">
        <v>10117.662000000002</v>
      </c>
      <c r="C64" s="41"/>
      <c r="D64" s="41">
        <v>10117.662000000002</v>
      </c>
      <c r="E64" s="41"/>
      <c r="F64" s="41">
        <v>9975.889000000001</v>
      </c>
      <c r="G64" s="41">
        <v>141.773</v>
      </c>
    </row>
    <row r="65" spans="1:7" s="152" customFormat="1" ht="12.75">
      <c r="A65" s="143" t="s">
        <v>587</v>
      </c>
      <c r="B65" s="41">
        <v>159.302</v>
      </c>
      <c r="C65" s="41"/>
      <c r="D65" s="41">
        <v>159.302</v>
      </c>
      <c r="E65" s="41"/>
      <c r="F65" s="41">
        <v>17.529000000000003</v>
      </c>
      <c r="G65" s="41">
        <v>141.773</v>
      </c>
    </row>
    <row r="66" spans="1:7" s="152" customFormat="1" ht="12.75">
      <c r="A66" s="143" t="s">
        <v>588</v>
      </c>
      <c r="B66" s="41">
        <v>6.2</v>
      </c>
      <c r="C66" s="41"/>
      <c r="D66" s="41">
        <v>6.2</v>
      </c>
      <c r="E66" s="41"/>
      <c r="F66" s="41">
        <v>6.2</v>
      </c>
      <c r="G66" s="41"/>
    </row>
    <row r="67" spans="1:7" s="152" customFormat="1" ht="12.75">
      <c r="A67" s="143" t="s">
        <v>589</v>
      </c>
      <c r="B67" s="41">
        <v>105.6</v>
      </c>
      <c r="C67" s="41"/>
      <c r="D67" s="41">
        <v>105.6</v>
      </c>
      <c r="E67" s="41"/>
      <c r="F67" s="41">
        <v>105.6</v>
      </c>
      <c r="G67" s="41"/>
    </row>
    <row r="68" spans="1:7" s="152" customFormat="1" ht="12.75">
      <c r="A68" s="45" t="s">
        <v>375</v>
      </c>
      <c r="B68" s="41">
        <v>621.9389999999997</v>
      </c>
      <c r="C68" s="41"/>
      <c r="D68" s="41">
        <v>621.939</v>
      </c>
      <c r="E68" s="41">
        <v>6.528</v>
      </c>
      <c r="F68" s="45">
        <v>615.411</v>
      </c>
      <c r="G68" s="41"/>
    </row>
    <row r="69" spans="1:7" s="152" customFormat="1" ht="12.75">
      <c r="A69" s="45" t="s">
        <v>376</v>
      </c>
      <c r="B69" s="41">
        <v>220.9</v>
      </c>
      <c r="C69" s="41"/>
      <c r="D69" s="41">
        <v>220.9</v>
      </c>
      <c r="E69" s="41">
        <v>220.4</v>
      </c>
      <c r="F69" s="45">
        <v>0.5</v>
      </c>
      <c r="G69" s="41"/>
    </row>
    <row r="70" spans="1:7" s="152" customFormat="1" ht="12.75">
      <c r="A70" s="45" t="s">
        <v>555</v>
      </c>
      <c r="B70" s="41">
        <v>115.22</v>
      </c>
      <c r="C70" s="41"/>
      <c r="D70" s="41">
        <v>115.22</v>
      </c>
      <c r="E70" s="41">
        <v>32.6</v>
      </c>
      <c r="F70" s="41">
        <v>82.62</v>
      </c>
      <c r="G70" s="41"/>
    </row>
    <row r="71" spans="1:7" s="152" customFormat="1" ht="12.75">
      <c r="A71" s="45" t="s">
        <v>378</v>
      </c>
      <c r="B71" s="41">
        <v>945.5372</v>
      </c>
      <c r="C71" s="41">
        <v>2.16</v>
      </c>
      <c r="D71" s="41">
        <v>943.3772</v>
      </c>
      <c r="E71" s="41">
        <v>0.3372</v>
      </c>
      <c r="F71" s="41">
        <v>943.04</v>
      </c>
      <c r="G71" s="41"/>
    </row>
    <row r="72" spans="1:7" s="152" customFormat="1" ht="12.75">
      <c r="A72" s="45" t="s">
        <v>379</v>
      </c>
      <c r="B72" s="41">
        <v>456.52600000000007</v>
      </c>
      <c r="C72" s="41">
        <v>23.526</v>
      </c>
      <c r="D72" s="41">
        <v>433</v>
      </c>
      <c r="E72" s="41"/>
      <c r="F72" s="41">
        <v>433</v>
      </c>
      <c r="G72" s="41"/>
    </row>
    <row r="73" spans="1:7" s="152" customFormat="1" ht="12.75">
      <c r="A73" s="45" t="s">
        <v>380</v>
      </c>
      <c r="B73" s="41">
        <v>2.7</v>
      </c>
      <c r="C73" s="41"/>
      <c r="D73" s="41">
        <v>2.7</v>
      </c>
      <c r="E73" s="41"/>
      <c r="F73" s="41">
        <v>2.7</v>
      </c>
      <c r="G73" s="41"/>
    </row>
    <row r="74" spans="1:7" s="152" customFormat="1" ht="12.75">
      <c r="A74" s="45" t="s">
        <v>381</v>
      </c>
      <c r="B74" s="41">
        <v>56272.75499999999</v>
      </c>
      <c r="C74" s="41">
        <v>155.365</v>
      </c>
      <c r="D74" s="41">
        <v>56117.39</v>
      </c>
      <c r="E74" s="41">
        <v>300.411</v>
      </c>
      <c r="F74" s="41">
        <v>8517.994</v>
      </c>
      <c r="G74" s="41">
        <v>47298.985</v>
      </c>
    </row>
    <row r="75" spans="1:7" s="152" customFormat="1" ht="12.75">
      <c r="A75" s="45"/>
      <c r="B75" s="41"/>
      <c r="C75" s="41"/>
      <c r="D75" s="41"/>
      <c r="E75" s="41"/>
      <c r="F75" s="41"/>
      <c r="G75" s="41"/>
    </row>
    <row r="76" spans="1:7" s="152" customFormat="1" ht="12.75">
      <c r="A76" s="45" t="s">
        <v>382</v>
      </c>
      <c r="B76" s="41">
        <v>71.031</v>
      </c>
      <c r="C76" s="41"/>
      <c r="D76" s="41">
        <v>71.031</v>
      </c>
      <c r="E76" s="41">
        <v>2.373</v>
      </c>
      <c r="F76" s="41">
        <v>68.658</v>
      </c>
      <c r="G76" s="41"/>
    </row>
    <row r="77" spans="1:7" s="152" customFormat="1" ht="12.75">
      <c r="A77" s="45" t="s">
        <v>383</v>
      </c>
      <c r="B77" s="41">
        <v>1161.0019999999995</v>
      </c>
      <c r="C77" s="41">
        <v>0.4</v>
      </c>
      <c r="D77" s="41">
        <v>1160.6019999999999</v>
      </c>
      <c r="E77" s="41">
        <v>298.025</v>
      </c>
      <c r="F77" s="41">
        <v>446.044</v>
      </c>
      <c r="G77" s="41">
        <v>416.533</v>
      </c>
    </row>
    <row r="78" spans="1:7" s="152" customFormat="1" ht="12.75">
      <c r="A78" s="143" t="s">
        <v>556</v>
      </c>
      <c r="B78" s="41">
        <v>994.1289999999997</v>
      </c>
      <c r="C78" s="41">
        <v>0.4</v>
      </c>
      <c r="D78" s="41">
        <v>993.729</v>
      </c>
      <c r="E78" s="41">
        <v>296.88</v>
      </c>
      <c r="F78" s="41">
        <v>304.149</v>
      </c>
      <c r="G78" s="58">
        <v>392.7</v>
      </c>
    </row>
    <row r="79" spans="1:7" s="152" customFormat="1" ht="12.75">
      <c r="A79" s="143" t="s">
        <v>557</v>
      </c>
      <c r="B79" s="41">
        <v>60.8</v>
      </c>
      <c r="C79" s="41"/>
      <c r="D79" s="41">
        <v>60.8</v>
      </c>
      <c r="E79" s="41"/>
      <c r="F79" s="41">
        <v>60.8</v>
      </c>
      <c r="G79" s="41"/>
    </row>
    <row r="80" spans="1:7" s="152" customFormat="1" ht="12.75">
      <c r="A80" s="143" t="s">
        <v>558</v>
      </c>
      <c r="B80" s="41">
        <v>415.046</v>
      </c>
      <c r="C80" s="41"/>
      <c r="D80" s="41">
        <v>415.046</v>
      </c>
      <c r="E80" s="41">
        <v>290.88</v>
      </c>
      <c r="F80" s="41">
        <v>124.166</v>
      </c>
      <c r="G80" s="41"/>
    </row>
    <row r="81" spans="1:7" s="152" customFormat="1" ht="12.75">
      <c r="A81" s="143" t="s">
        <v>559</v>
      </c>
      <c r="B81" s="41">
        <v>350.936</v>
      </c>
      <c r="C81" s="41"/>
      <c r="D81" s="41">
        <v>350.936</v>
      </c>
      <c r="E81" s="41">
        <v>285.2</v>
      </c>
      <c r="F81" s="41">
        <v>65.736</v>
      </c>
      <c r="G81" s="41"/>
    </row>
    <row r="82" spans="1:7" s="152" customFormat="1" ht="12.75">
      <c r="A82" s="143" t="s">
        <v>560</v>
      </c>
      <c r="B82" s="41">
        <v>50.41</v>
      </c>
      <c r="C82" s="41"/>
      <c r="D82" s="41">
        <v>50.41</v>
      </c>
      <c r="E82" s="41">
        <v>5.68</v>
      </c>
      <c r="F82" s="41">
        <v>44.73</v>
      </c>
      <c r="G82" s="41"/>
    </row>
    <row r="83" spans="1:7" s="152" customFormat="1" ht="12.75">
      <c r="A83" s="143" t="s">
        <v>561</v>
      </c>
      <c r="B83" s="41">
        <v>56.063</v>
      </c>
      <c r="C83" s="41"/>
      <c r="D83" s="41">
        <v>56.063</v>
      </c>
      <c r="E83" s="41"/>
      <c r="F83" s="41">
        <v>33.28</v>
      </c>
      <c r="G83" s="41">
        <v>22.783</v>
      </c>
    </row>
    <row r="84" spans="1:7" s="152" customFormat="1" ht="12.75">
      <c r="A84" s="45" t="s">
        <v>562</v>
      </c>
      <c r="B84" s="41">
        <v>4.972</v>
      </c>
      <c r="C84" s="41"/>
      <c r="D84" s="41">
        <v>4.972</v>
      </c>
      <c r="E84" s="41"/>
      <c r="F84" s="41">
        <v>4.972</v>
      </c>
      <c r="G84" s="41"/>
    </row>
    <row r="85" spans="1:7" s="152" customFormat="1" ht="12.75">
      <c r="A85" s="45" t="s">
        <v>391</v>
      </c>
      <c r="B85" s="41">
        <v>12.4</v>
      </c>
      <c r="C85" s="41"/>
      <c r="D85" s="41">
        <v>12.4</v>
      </c>
      <c r="E85" s="41"/>
      <c r="F85" s="41">
        <v>12.4</v>
      </c>
      <c r="G85" s="41"/>
    </row>
    <row r="86" spans="1:7" s="152" customFormat="1" ht="12.75">
      <c r="A86" s="45"/>
      <c r="B86" s="41"/>
      <c r="C86" s="41"/>
      <c r="D86" s="41"/>
      <c r="E86" s="41"/>
      <c r="F86" s="41"/>
      <c r="G86" s="41"/>
    </row>
    <row r="87" spans="1:7" s="152" customFormat="1" ht="12.75">
      <c r="A87" s="45" t="s">
        <v>392</v>
      </c>
      <c r="B87" s="41">
        <v>1068.8080000000002</v>
      </c>
      <c r="C87" s="41"/>
      <c r="D87" s="41">
        <v>1068.8080000000002</v>
      </c>
      <c r="E87" s="41">
        <v>520.2990000000001</v>
      </c>
      <c r="F87" s="41">
        <v>57.222</v>
      </c>
      <c r="G87" s="41">
        <v>491.287</v>
      </c>
    </row>
    <row r="88" spans="1:7" s="152" customFormat="1" ht="12.75">
      <c r="A88" s="45"/>
      <c r="B88" s="41"/>
      <c r="C88" s="85"/>
      <c r="D88" s="85"/>
      <c r="E88" s="85"/>
      <c r="F88" s="85"/>
      <c r="G88" s="41"/>
    </row>
    <row r="89" spans="1:7" s="152" customFormat="1" ht="12.75">
      <c r="A89" s="45" t="s">
        <v>393</v>
      </c>
      <c r="B89" s="41">
        <v>65.455</v>
      </c>
      <c r="C89" s="41"/>
      <c r="D89" s="41">
        <v>65.455</v>
      </c>
      <c r="E89" s="41">
        <v>9.277</v>
      </c>
      <c r="F89" s="41">
        <v>56.178</v>
      </c>
      <c r="G89" s="41"/>
    </row>
    <row r="90" spans="1:7" s="152" customFormat="1" ht="12.75">
      <c r="A90" s="45" t="s">
        <v>394</v>
      </c>
      <c r="B90" s="41">
        <v>80.75200000000001</v>
      </c>
      <c r="C90" s="41">
        <v>14</v>
      </c>
      <c r="D90" s="41">
        <v>66.75200000000001</v>
      </c>
      <c r="E90" s="41"/>
      <c r="F90" s="41">
        <v>66.75200000000001</v>
      </c>
      <c r="G90" s="41"/>
    </row>
    <row r="91" spans="1:7" s="152" customFormat="1" ht="12.75">
      <c r="A91" s="45" t="s">
        <v>395</v>
      </c>
      <c r="B91" s="147"/>
      <c r="C91" s="41"/>
      <c r="D91" s="41"/>
      <c r="E91" s="41"/>
      <c r="F91" s="41"/>
      <c r="G91" s="41"/>
    </row>
    <row r="92" spans="1:7" s="152" customFormat="1" ht="12.75">
      <c r="A92" s="45" t="s">
        <v>396</v>
      </c>
      <c r="B92" s="41">
        <v>3541.112</v>
      </c>
      <c r="C92" s="41">
        <v>60.712</v>
      </c>
      <c r="D92" s="41">
        <v>3480.4</v>
      </c>
      <c r="E92" s="41">
        <v>271.799</v>
      </c>
      <c r="F92" s="76">
        <v>2921.0559999999996</v>
      </c>
      <c r="G92" s="41">
        <v>287.545</v>
      </c>
    </row>
    <row r="93" spans="1:7" s="152" customFormat="1" ht="12.75">
      <c r="A93" s="45" t="s">
        <v>563</v>
      </c>
      <c r="B93" s="41">
        <v>13.34</v>
      </c>
      <c r="C93" s="41"/>
      <c r="D93" s="41">
        <v>13.34</v>
      </c>
      <c r="E93" s="41"/>
      <c r="F93" s="41">
        <v>13.34</v>
      </c>
      <c r="G93" s="41"/>
    </row>
    <row r="94" spans="1:7" s="152" customFormat="1" ht="12.75">
      <c r="A94" s="45" t="s">
        <v>564</v>
      </c>
      <c r="B94" s="41">
        <v>93.967</v>
      </c>
      <c r="C94" s="41"/>
      <c r="D94" s="41">
        <v>93.967</v>
      </c>
      <c r="E94" s="41"/>
      <c r="F94" s="41">
        <v>93.967</v>
      </c>
      <c r="G94" s="41"/>
    </row>
    <row r="95" spans="1:7" s="152" customFormat="1" ht="12.75">
      <c r="A95" s="45" t="s">
        <v>565</v>
      </c>
      <c r="B95" s="41">
        <v>7.3</v>
      </c>
      <c r="C95" s="41"/>
      <c r="D95" s="41">
        <v>58.202</v>
      </c>
      <c r="E95" s="41"/>
      <c r="F95" s="41">
        <v>58.202</v>
      </c>
      <c r="G95" s="41"/>
    </row>
    <row r="96" spans="1:7" s="152" customFormat="1" ht="12.75">
      <c r="A96" s="45" t="s">
        <v>566</v>
      </c>
      <c r="B96" s="41">
        <v>7.3</v>
      </c>
      <c r="C96" s="41"/>
      <c r="D96" s="41">
        <v>7.3</v>
      </c>
      <c r="E96" s="41"/>
      <c r="F96" s="41">
        <v>7.3</v>
      </c>
      <c r="G96" s="41"/>
    </row>
    <row r="97" spans="1:7" s="152" customFormat="1" ht="12.75">
      <c r="A97" s="45" t="s">
        <v>567</v>
      </c>
      <c r="B97" s="41">
        <v>131.9</v>
      </c>
      <c r="C97" s="41"/>
      <c r="D97" s="41">
        <v>131.9</v>
      </c>
      <c r="E97" s="41"/>
      <c r="F97" s="41">
        <v>131.9</v>
      </c>
      <c r="G97" s="41"/>
    </row>
    <row r="98" spans="1:7" s="152" customFormat="1" ht="12.75">
      <c r="A98" s="45" t="s">
        <v>568</v>
      </c>
      <c r="B98" s="41">
        <v>1206.6760000000004</v>
      </c>
      <c r="C98" s="41">
        <v>56.7</v>
      </c>
      <c r="D98" s="41">
        <v>1149.9760000000003</v>
      </c>
      <c r="E98" s="41">
        <v>1.76</v>
      </c>
      <c r="F98" s="41">
        <v>1148.2160000000001</v>
      </c>
      <c r="G98" s="41"/>
    </row>
    <row r="99" spans="1:7" s="152" customFormat="1" ht="12.75">
      <c r="A99" s="45" t="s">
        <v>569</v>
      </c>
      <c r="B99" s="41">
        <v>1018.1809999999999</v>
      </c>
      <c r="C99" s="41">
        <v>2.7</v>
      </c>
      <c r="D99" s="41">
        <v>1015.4809999999999</v>
      </c>
      <c r="E99" s="41">
        <v>1.4</v>
      </c>
      <c r="F99" s="41">
        <v>1014.081</v>
      </c>
      <c r="G99" s="41"/>
    </row>
    <row r="100" spans="1:7" s="152" customFormat="1" ht="12.75">
      <c r="A100" s="45" t="s">
        <v>570</v>
      </c>
      <c r="B100" s="41">
        <v>858.9029999999999</v>
      </c>
      <c r="C100" s="41"/>
      <c r="D100" s="41">
        <v>858.9029999999999</v>
      </c>
      <c r="E100" s="41">
        <v>1.4</v>
      </c>
      <c r="F100" s="41">
        <v>857.5029999999999</v>
      </c>
      <c r="G100" s="41"/>
    </row>
    <row r="101" spans="1:7" s="152" customFormat="1" ht="12.75">
      <c r="A101" s="45" t="s">
        <v>571</v>
      </c>
      <c r="B101" s="41">
        <v>148.766</v>
      </c>
      <c r="C101" s="41"/>
      <c r="D101" s="41">
        <v>148.766</v>
      </c>
      <c r="E101" s="41">
        <v>3.398</v>
      </c>
      <c r="F101" s="41">
        <v>58.368</v>
      </c>
      <c r="G101" s="41">
        <v>87</v>
      </c>
    </row>
    <row r="102" spans="1:7" s="152" customFormat="1" ht="12.75">
      <c r="A102" s="45" t="s">
        <v>572</v>
      </c>
      <c r="B102" s="41">
        <v>455.325</v>
      </c>
      <c r="C102" s="41"/>
      <c r="D102" s="41">
        <v>455.325</v>
      </c>
      <c r="E102" s="41">
        <v>256.43600000000004</v>
      </c>
      <c r="F102" s="41">
        <v>198.88899999999998</v>
      </c>
      <c r="G102" s="41"/>
    </row>
    <row r="103" spans="1:7" s="152" customFormat="1" ht="12.75">
      <c r="A103" s="45"/>
      <c r="B103" s="41"/>
      <c r="C103" s="41"/>
      <c r="D103" s="41"/>
      <c r="E103" s="41"/>
      <c r="F103" s="41"/>
      <c r="G103" s="141"/>
    </row>
    <row r="104" spans="1:7" s="152" customFormat="1" ht="12.75">
      <c r="A104" s="45" t="s">
        <v>407</v>
      </c>
      <c r="B104" s="41">
        <v>6331.446</v>
      </c>
      <c r="C104" s="41">
        <v>2.285</v>
      </c>
      <c r="D104" s="41">
        <v>6329.161</v>
      </c>
      <c r="E104" s="41">
        <v>10.614</v>
      </c>
      <c r="F104" s="41">
        <v>6318.5470000000005</v>
      </c>
      <c r="G104" s="41"/>
    </row>
    <row r="105" spans="1:7" s="152" customFormat="1" ht="12.75">
      <c r="A105" s="45" t="s">
        <v>408</v>
      </c>
      <c r="B105" s="41">
        <v>169.3005</v>
      </c>
      <c r="C105" s="41"/>
      <c r="D105" s="41">
        <v>169.3005</v>
      </c>
      <c r="E105" s="41">
        <v>5.577</v>
      </c>
      <c r="F105" s="41">
        <v>163.7235</v>
      </c>
      <c r="G105" s="141"/>
    </row>
    <row r="106" spans="1:7" s="152" customFormat="1" ht="12.75">
      <c r="A106" s="45"/>
      <c r="B106" s="41"/>
      <c r="C106" s="41"/>
      <c r="D106" s="41"/>
      <c r="E106" s="41"/>
      <c r="F106" s="41"/>
      <c r="G106" s="41"/>
    </row>
    <row r="107" spans="1:7" s="152" customFormat="1" ht="12.75">
      <c r="A107" s="45" t="s">
        <v>409</v>
      </c>
      <c r="B107" s="41">
        <v>17.054</v>
      </c>
      <c r="C107" s="41"/>
      <c r="D107" s="41">
        <v>17.054</v>
      </c>
      <c r="E107" s="41"/>
      <c r="F107" s="41">
        <v>17.054</v>
      </c>
      <c r="G107" s="41"/>
    </row>
    <row r="108" spans="1:7" s="152" customFormat="1" ht="12.75">
      <c r="A108" s="45" t="s">
        <v>410</v>
      </c>
      <c r="B108" s="41">
        <v>66.739</v>
      </c>
      <c r="C108" s="41"/>
      <c r="D108" s="41">
        <v>66.739</v>
      </c>
      <c r="E108" s="41"/>
      <c r="F108" s="41">
        <v>66.739</v>
      </c>
      <c r="G108" s="41"/>
    </row>
    <row r="109" spans="1:7" s="152" customFormat="1" ht="12.75">
      <c r="A109" s="45" t="s">
        <v>573</v>
      </c>
      <c r="B109" s="167">
        <v>9.54</v>
      </c>
      <c r="C109" s="41"/>
      <c r="D109" s="167">
        <v>9.54</v>
      </c>
      <c r="E109" s="41"/>
      <c r="F109" s="167">
        <v>9.54</v>
      </c>
      <c r="G109" s="41"/>
    </row>
    <row r="110" spans="1:7" s="152" customFormat="1" ht="12.75">
      <c r="A110" s="45" t="s">
        <v>574</v>
      </c>
      <c r="B110" s="41">
        <v>10.05</v>
      </c>
      <c r="C110" s="41"/>
      <c r="D110" s="41">
        <v>10.05</v>
      </c>
      <c r="E110" s="41"/>
      <c r="F110" s="41">
        <v>10.05</v>
      </c>
      <c r="G110" s="41"/>
    </row>
    <row r="111" spans="1:7" s="152" customFormat="1" ht="12.75">
      <c r="A111" s="77"/>
      <c r="B111" s="77"/>
      <c r="C111" s="77"/>
      <c r="D111" s="77"/>
      <c r="E111" s="77"/>
      <c r="F111" s="77"/>
      <c r="G111" s="77"/>
    </row>
    <row r="112" spans="1:7" ht="12.75">
      <c r="A112" s="29"/>
      <c r="B112" s="3"/>
      <c r="C112" s="144"/>
      <c r="D112" s="142"/>
      <c r="E112" s="160"/>
      <c r="F112" s="29"/>
      <c r="G112" s="29"/>
    </row>
    <row r="113" spans="2:5" ht="12.75">
      <c r="B113" s="115"/>
      <c r="D113" s="161"/>
      <c r="E113" s="55"/>
    </row>
    <row r="114" spans="2:6" ht="12.75">
      <c r="B114" s="161"/>
      <c r="C114" s="38"/>
      <c r="E114" s="55"/>
      <c r="F114" s="38"/>
    </row>
    <row r="115" ht="12.75">
      <c r="B115" s="125"/>
    </row>
    <row r="116" spans="2:4" ht="12.75">
      <c r="B116" s="161"/>
      <c r="C116" s="161"/>
      <c r="D116" s="161"/>
    </row>
    <row r="117" ht="12.75">
      <c r="C117" s="161"/>
    </row>
  </sheetData>
  <mergeCells count="5">
    <mergeCell ref="A2:G2"/>
    <mergeCell ref="A4:A5"/>
    <mergeCell ref="B4:B5"/>
    <mergeCell ref="C4:C5"/>
    <mergeCell ref="D4:G4"/>
  </mergeCells>
  <printOptions/>
  <pageMargins left="0.75" right="0.75" top="0.8" bottom="0.7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7"/>
  <sheetViews>
    <sheetView workbookViewId="0" topLeftCell="A1">
      <pane ySplit="6" topLeftCell="BM7" activePane="bottomLeft" state="frozen"/>
      <selection pane="topLeft" activeCell="K15" sqref="K15"/>
      <selection pane="bottomLeft" activeCell="A1" sqref="A1"/>
    </sheetView>
  </sheetViews>
  <sheetFormatPr defaultColWidth="9.140625" defaultRowHeight="12.75"/>
  <cols>
    <col min="1" max="1" width="15.421875" style="77" customWidth="1"/>
    <col min="2" max="7" width="9.140625" style="77" customWidth="1"/>
    <col min="8" max="16384" width="9.140625" style="47" customWidth="1"/>
  </cols>
  <sheetData>
    <row r="1" spans="1:7" ht="12.75">
      <c r="A1" s="45"/>
      <c r="B1" s="45"/>
      <c r="C1" s="45"/>
      <c r="D1" s="45"/>
      <c r="E1" s="45"/>
      <c r="F1" s="45"/>
      <c r="G1" s="45" t="s">
        <v>436</v>
      </c>
    </row>
    <row r="2" spans="1:7" ht="12.75">
      <c r="A2" s="45"/>
      <c r="B2" s="193" t="s">
        <v>590</v>
      </c>
      <c r="C2" s="193"/>
      <c r="D2" s="193"/>
      <c r="E2" s="193"/>
      <c r="F2" s="193"/>
      <c r="G2" s="45"/>
    </row>
    <row r="3" spans="1:7" ht="12.75">
      <c r="A3" s="71"/>
      <c r="B3" s="45"/>
      <c r="C3" s="56"/>
      <c r="D3" s="45"/>
      <c r="E3" s="45"/>
      <c r="F3" s="45"/>
      <c r="G3" s="159" t="s">
        <v>437</v>
      </c>
    </row>
    <row r="4" spans="1:7" ht="12.75">
      <c r="A4" s="94" t="s">
        <v>1</v>
      </c>
      <c r="B4" s="111"/>
      <c r="C4" s="111"/>
      <c r="D4" s="111"/>
      <c r="E4" s="111"/>
      <c r="F4" s="111"/>
      <c r="G4" s="94" t="s">
        <v>438</v>
      </c>
    </row>
    <row r="5" spans="1:7" ht="13.5">
      <c r="A5" s="98" t="s">
        <v>4</v>
      </c>
      <c r="B5" s="98" t="s">
        <v>591</v>
      </c>
      <c r="C5" s="98" t="s">
        <v>440</v>
      </c>
      <c r="D5" s="98" t="s">
        <v>441</v>
      </c>
      <c r="E5" s="98" t="s">
        <v>442</v>
      </c>
      <c r="F5" s="98" t="s">
        <v>443</v>
      </c>
      <c r="G5" s="98" t="s">
        <v>444</v>
      </c>
    </row>
    <row r="6" spans="1:7" ht="12.75">
      <c r="A6" s="100" t="s">
        <v>11</v>
      </c>
      <c r="B6" s="105"/>
      <c r="C6" s="105"/>
      <c r="D6" s="105"/>
      <c r="E6" s="105"/>
      <c r="F6" s="105"/>
      <c r="G6" s="100" t="s">
        <v>445</v>
      </c>
    </row>
    <row r="7" spans="1:7" ht="12.75">
      <c r="A7" s="71"/>
      <c r="B7" s="45"/>
      <c r="C7" s="45"/>
      <c r="D7" s="45"/>
      <c r="E7" s="45"/>
      <c r="F7" s="45"/>
      <c r="G7" s="45"/>
    </row>
    <row r="8" spans="1:7" ht="12.75">
      <c r="A8" s="143"/>
      <c r="B8" s="85"/>
      <c r="C8" s="85"/>
      <c r="D8" s="85"/>
      <c r="E8" s="85"/>
      <c r="F8" s="85"/>
      <c r="G8" s="85"/>
    </row>
    <row r="9" spans="1:7" ht="12.75">
      <c r="A9" s="64" t="s">
        <v>19</v>
      </c>
      <c r="B9" s="66">
        <f aca="true" t="shared" si="0" ref="B9:G9">+B12+B43+B52+B87+B103+B123+B139+B161+B180+B210+B228+B247+B272+B290+B314</f>
        <v>1656.7599100000004</v>
      </c>
      <c r="C9" s="66"/>
      <c r="D9" s="66">
        <f t="shared" si="0"/>
        <v>2670.0812100000007</v>
      </c>
      <c r="E9" s="66">
        <f t="shared" si="0"/>
        <v>2347.85518835</v>
      </c>
      <c r="F9" s="66">
        <f t="shared" si="0"/>
        <v>174.90998299999998</v>
      </c>
      <c r="G9" s="66">
        <f t="shared" si="0"/>
        <v>55.311769999999996</v>
      </c>
    </row>
    <row r="10" spans="1:7" ht="12.75">
      <c r="A10" s="67"/>
      <c r="B10" s="85"/>
      <c r="C10" s="85"/>
      <c r="D10" s="85"/>
      <c r="E10" s="85"/>
      <c r="F10" s="85"/>
      <c r="G10" s="85"/>
    </row>
    <row r="11" spans="1:7" ht="12.75">
      <c r="A11" s="67"/>
      <c r="B11" s="85"/>
      <c r="C11" s="85"/>
      <c r="D11" s="85"/>
      <c r="E11" s="85"/>
      <c r="F11" s="85"/>
      <c r="G11" s="85"/>
    </row>
    <row r="12" spans="1:7" ht="12.75">
      <c r="A12" s="64" t="s">
        <v>20</v>
      </c>
      <c r="B12" s="162">
        <v>354.15600000000006</v>
      </c>
      <c r="C12" s="162"/>
      <c r="D12" s="162">
        <v>608.5607000000001</v>
      </c>
      <c r="E12" s="162">
        <v>900.7679</v>
      </c>
      <c r="F12" s="162">
        <v>58.227219999999996</v>
      </c>
      <c r="G12" s="162">
        <v>31.87</v>
      </c>
    </row>
    <row r="13" spans="1:7" ht="12.75">
      <c r="A13" s="67"/>
      <c r="B13" s="85"/>
      <c r="C13" s="85"/>
      <c r="D13" s="85"/>
      <c r="E13" s="85"/>
      <c r="F13" s="85"/>
      <c r="G13" s="85"/>
    </row>
    <row r="14" spans="1:7" ht="12.75">
      <c r="A14" s="45" t="s">
        <v>21</v>
      </c>
      <c r="B14" s="163"/>
      <c r="C14" s="163"/>
      <c r="D14" s="163"/>
      <c r="E14" s="163"/>
      <c r="F14" s="163"/>
      <c r="G14" s="163"/>
    </row>
    <row r="15" spans="1:7" ht="12.75">
      <c r="A15" s="45" t="s">
        <v>22</v>
      </c>
      <c r="B15" s="164"/>
      <c r="C15" s="164"/>
      <c r="D15" s="164"/>
      <c r="E15" s="164"/>
      <c r="F15" s="164"/>
      <c r="G15" s="164"/>
    </row>
    <row r="16" spans="1:7" ht="12.75">
      <c r="A16" s="45" t="s">
        <v>23</v>
      </c>
      <c r="B16" s="85">
        <v>105.193</v>
      </c>
      <c r="C16" s="85">
        <v>1179</v>
      </c>
      <c r="D16" s="85">
        <v>135.18800000000002</v>
      </c>
      <c r="E16" s="85">
        <v>54.156</v>
      </c>
      <c r="F16" s="85">
        <v>0.673</v>
      </c>
      <c r="G16" s="85"/>
    </row>
    <row r="17" spans="1:7" ht="12.75">
      <c r="A17" s="45" t="s">
        <v>24</v>
      </c>
      <c r="B17" s="85">
        <v>105.036</v>
      </c>
      <c r="C17" s="85">
        <v>1179</v>
      </c>
      <c r="D17" s="85">
        <v>135.02</v>
      </c>
      <c r="E17" s="85">
        <v>54.042</v>
      </c>
      <c r="F17" s="85">
        <v>0.627</v>
      </c>
      <c r="G17" s="85"/>
    </row>
    <row r="18" spans="1:7" ht="12.75">
      <c r="A18" s="45" t="s">
        <v>25</v>
      </c>
      <c r="B18" s="85">
        <v>1.855</v>
      </c>
      <c r="C18" s="85"/>
      <c r="D18" s="85">
        <v>4.162</v>
      </c>
      <c r="E18" s="85">
        <v>1.342</v>
      </c>
      <c r="F18" s="85">
        <v>0.29300000000000004</v>
      </c>
      <c r="G18" s="85">
        <v>0.002</v>
      </c>
    </row>
    <row r="19" spans="1:7" ht="12.75">
      <c r="A19" s="45" t="s">
        <v>26</v>
      </c>
      <c r="B19" s="85">
        <v>7.2490000000000006</v>
      </c>
      <c r="C19" s="85"/>
      <c r="D19" s="85">
        <v>4.101</v>
      </c>
      <c r="E19" s="85">
        <v>4.119</v>
      </c>
      <c r="F19" s="85">
        <v>0.8890000000000001</v>
      </c>
      <c r="G19" s="85"/>
    </row>
    <row r="20" spans="1:7" ht="12.75">
      <c r="A20" s="45" t="s">
        <v>27</v>
      </c>
      <c r="B20" s="85">
        <v>3.2112</v>
      </c>
      <c r="C20" s="85"/>
      <c r="D20" s="85">
        <v>3.6126</v>
      </c>
      <c r="E20" s="85">
        <v>4.816799999999999</v>
      </c>
      <c r="F20" s="85">
        <v>0.12041999999999999</v>
      </c>
      <c r="G20" s="85"/>
    </row>
    <row r="21" spans="1:7" ht="12.75">
      <c r="A21" s="45" t="s">
        <v>28</v>
      </c>
      <c r="B21" s="85">
        <v>0.759</v>
      </c>
      <c r="C21" s="85"/>
      <c r="D21" s="85">
        <v>0.646</v>
      </c>
      <c r="E21" s="85">
        <v>1.5819999999999999</v>
      </c>
      <c r="F21" s="85">
        <v>0.30299999999999994</v>
      </c>
      <c r="G21" s="85"/>
    </row>
    <row r="22" spans="1:7" ht="12.75">
      <c r="A22" s="45" t="s">
        <v>29</v>
      </c>
      <c r="B22" s="85">
        <v>0.287</v>
      </c>
      <c r="C22" s="85"/>
      <c r="D22" s="85">
        <v>0.35100000000000003</v>
      </c>
      <c r="E22" s="85">
        <v>0.226</v>
      </c>
      <c r="F22" s="85">
        <v>0.07100000000000001</v>
      </c>
      <c r="G22" s="85"/>
    </row>
    <row r="23" spans="1:7" ht="12.75">
      <c r="A23" s="45" t="s">
        <v>30</v>
      </c>
      <c r="B23" s="85">
        <v>0.007</v>
      </c>
      <c r="C23" s="85"/>
      <c r="D23" s="85">
        <v>0.012</v>
      </c>
      <c r="E23" s="85"/>
      <c r="F23" s="85">
        <v>0.002</v>
      </c>
      <c r="G23" s="85"/>
    </row>
    <row r="24" spans="1:7" ht="12.75">
      <c r="A24" s="45" t="s">
        <v>31</v>
      </c>
      <c r="B24" s="85">
        <v>3.024</v>
      </c>
      <c r="C24" s="85"/>
      <c r="D24" s="85">
        <v>2.2089999999999996</v>
      </c>
      <c r="E24" s="85">
        <v>2.889</v>
      </c>
      <c r="F24" s="85">
        <v>0.8873000000000001</v>
      </c>
      <c r="G24" s="85"/>
    </row>
    <row r="25" spans="1:7" ht="12.75">
      <c r="A25" s="45" t="s">
        <v>32</v>
      </c>
      <c r="B25" s="85">
        <v>5.148499999999999</v>
      </c>
      <c r="C25" s="85"/>
      <c r="D25" s="85">
        <v>5.1424</v>
      </c>
      <c r="E25" s="85">
        <v>3.9866</v>
      </c>
      <c r="F25" s="85">
        <v>2.8475</v>
      </c>
      <c r="G25" s="85"/>
    </row>
    <row r="26" spans="1:7" ht="12.75">
      <c r="A26" s="45" t="s">
        <v>33</v>
      </c>
      <c r="B26" s="85">
        <v>0.482</v>
      </c>
      <c r="C26" s="85"/>
      <c r="D26" s="85">
        <v>0.35200000000000004</v>
      </c>
      <c r="E26" s="85">
        <v>0.498</v>
      </c>
      <c r="F26" s="85">
        <v>0.126</v>
      </c>
      <c r="G26" s="85"/>
    </row>
    <row r="27" spans="1:7" ht="12.75">
      <c r="A27" s="45" t="s">
        <v>34</v>
      </c>
      <c r="B27" s="85">
        <v>5.47</v>
      </c>
      <c r="C27" s="85"/>
      <c r="D27" s="85">
        <v>2.163</v>
      </c>
      <c r="E27" s="85">
        <v>11.283</v>
      </c>
      <c r="F27" s="85">
        <v>1.595</v>
      </c>
      <c r="G27" s="85"/>
    </row>
    <row r="28" spans="1:7" ht="12.75">
      <c r="A28" s="45" t="s">
        <v>35</v>
      </c>
      <c r="B28" s="85">
        <v>0.17800000000000002</v>
      </c>
      <c r="C28" s="85"/>
      <c r="D28" s="85">
        <v>0.046</v>
      </c>
      <c r="E28" s="85">
        <v>0.1</v>
      </c>
      <c r="F28" s="85">
        <v>0.018799999999999997</v>
      </c>
      <c r="G28" s="85"/>
    </row>
    <row r="29" spans="1:7" ht="12.75">
      <c r="A29" s="45" t="s">
        <v>36</v>
      </c>
      <c r="B29" s="85">
        <v>6.86</v>
      </c>
      <c r="C29" s="85">
        <v>7.33</v>
      </c>
      <c r="D29" s="85">
        <v>9.460500000000001</v>
      </c>
      <c r="E29" s="85">
        <v>13.242299999999998</v>
      </c>
      <c r="F29" s="85">
        <v>1.535</v>
      </c>
      <c r="G29" s="85">
        <v>1.952</v>
      </c>
    </row>
    <row r="30" spans="1:7" ht="12.75">
      <c r="A30" s="45" t="s">
        <v>37</v>
      </c>
      <c r="B30" s="85">
        <v>0.25</v>
      </c>
      <c r="C30" s="85"/>
      <c r="D30" s="85">
        <v>0.2</v>
      </c>
      <c r="E30" s="85">
        <v>0.25</v>
      </c>
      <c r="F30" s="85">
        <v>0.04</v>
      </c>
      <c r="G30" s="85"/>
    </row>
    <row r="31" spans="1:7" ht="12.75">
      <c r="A31" s="45" t="s">
        <v>38</v>
      </c>
      <c r="B31" s="85">
        <v>0.7190000000000001</v>
      </c>
      <c r="C31" s="85"/>
      <c r="D31" s="85">
        <v>0.915</v>
      </c>
      <c r="E31" s="85">
        <v>0.797</v>
      </c>
      <c r="F31" s="85">
        <v>0.10220000000000001</v>
      </c>
      <c r="G31" s="85"/>
    </row>
    <row r="32" spans="1:7" ht="12.75">
      <c r="A32" s="45" t="s">
        <v>39</v>
      </c>
      <c r="B32" s="85">
        <v>9.484</v>
      </c>
      <c r="C32" s="85"/>
      <c r="D32" s="85">
        <v>7.7490000000000006</v>
      </c>
      <c r="E32" s="85">
        <v>5.032</v>
      </c>
      <c r="F32" s="85">
        <v>0.598</v>
      </c>
      <c r="G32" s="85">
        <v>0.013</v>
      </c>
    </row>
    <row r="33" spans="1:7" ht="12.75">
      <c r="A33" s="45" t="s">
        <v>40</v>
      </c>
      <c r="B33" s="85">
        <v>1.5630000000000002</v>
      </c>
      <c r="C33" s="85"/>
      <c r="D33" s="85">
        <v>2.08</v>
      </c>
      <c r="E33" s="85">
        <v>1.8729999999999998</v>
      </c>
      <c r="F33" s="85">
        <v>0.404</v>
      </c>
      <c r="G33" s="85"/>
    </row>
    <row r="34" spans="1:7" ht="12.75">
      <c r="A34" s="45" t="s">
        <v>41</v>
      </c>
      <c r="B34" s="85">
        <v>3.1799</v>
      </c>
      <c r="C34" s="85"/>
      <c r="D34" s="85">
        <v>3.973</v>
      </c>
      <c r="E34" s="85">
        <v>4.6981</v>
      </c>
      <c r="F34" s="85">
        <v>0.9122</v>
      </c>
      <c r="G34" s="85">
        <v>0.002</v>
      </c>
    </row>
    <row r="35" spans="1:7" ht="12.75">
      <c r="A35" s="45" t="s">
        <v>42</v>
      </c>
      <c r="B35" s="85">
        <v>1.099</v>
      </c>
      <c r="C35" s="85"/>
      <c r="D35" s="85">
        <v>2.0860000000000003</v>
      </c>
      <c r="E35" s="85">
        <v>1.351</v>
      </c>
      <c r="F35" s="85">
        <v>0.1413</v>
      </c>
      <c r="G35" s="85"/>
    </row>
    <row r="36" spans="1:7" ht="12.75">
      <c r="A36" s="45" t="s">
        <v>43</v>
      </c>
      <c r="B36" s="85"/>
      <c r="C36" s="85"/>
      <c r="D36" s="85"/>
      <c r="E36" s="85"/>
      <c r="F36" s="85"/>
      <c r="G36" s="85"/>
    </row>
    <row r="37" spans="1:7" ht="12.75">
      <c r="A37" s="45" t="s">
        <v>44</v>
      </c>
      <c r="B37" s="85">
        <v>1.056</v>
      </c>
      <c r="C37" s="85"/>
      <c r="D37" s="85">
        <v>0.5630000000000001</v>
      </c>
      <c r="E37" s="85">
        <v>0.44599999999999995</v>
      </c>
      <c r="F37" s="85">
        <v>0.2825</v>
      </c>
      <c r="G37" s="85"/>
    </row>
    <row r="38" spans="1:7" ht="12.75">
      <c r="A38" s="45" t="s">
        <v>45</v>
      </c>
      <c r="B38" s="85">
        <v>187.77300000000002</v>
      </c>
      <c r="C38" s="85">
        <v>1209.61</v>
      </c>
      <c r="D38" s="85">
        <v>417.0182</v>
      </c>
      <c r="E38" s="85">
        <v>780.5096000000001</v>
      </c>
      <c r="F38" s="85">
        <v>44.98</v>
      </c>
      <c r="G38" s="85">
        <v>29.839</v>
      </c>
    </row>
    <row r="39" spans="1:7" ht="12.75">
      <c r="A39" s="45" t="s">
        <v>46</v>
      </c>
      <c r="B39" s="85">
        <v>8.692</v>
      </c>
      <c r="C39" s="85"/>
      <c r="D39" s="85">
        <v>5.7010000000000005</v>
      </c>
      <c r="E39" s="85">
        <v>7.407</v>
      </c>
      <c r="F39" s="85">
        <v>1.368</v>
      </c>
      <c r="G39" s="85"/>
    </row>
    <row r="40" spans="1:7" ht="12.75">
      <c r="A40" s="45" t="s">
        <v>47</v>
      </c>
      <c r="B40" s="85">
        <v>0.6164</v>
      </c>
      <c r="C40" s="85"/>
      <c r="D40" s="85">
        <v>0.83</v>
      </c>
      <c r="E40" s="85">
        <v>0.1635</v>
      </c>
      <c r="F40" s="85">
        <v>0.038000000000000006</v>
      </c>
      <c r="G40" s="85">
        <v>0.062</v>
      </c>
    </row>
    <row r="41" spans="1:7" ht="12.75">
      <c r="A41" s="67"/>
      <c r="B41" s="85"/>
      <c r="C41" s="85"/>
      <c r="D41" s="85"/>
      <c r="E41" s="85"/>
      <c r="F41" s="85"/>
      <c r="G41" s="85"/>
    </row>
    <row r="42" spans="1:7" ht="12.75">
      <c r="A42" s="45"/>
      <c r="B42" s="85"/>
      <c r="C42" s="85"/>
      <c r="D42" s="85"/>
      <c r="E42" s="85"/>
      <c r="F42" s="85"/>
      <c r="G42" s="85"/>
    </row>
    <row r="43" spans="1:7" ht="12.75">
      <c r="A43" s="72" t="s">
        <v>48</v>
      </c>
      <c r="B43" s="162">
        <v>7.3789</v>
      </c>
      <c r="C43" s="162"/>
      <c r="D43" s="162">
        <v>7.4723999999999995</v>
      </c>
      <c r="E43" s="162">
        <v>7.3118</v>
      </c>
      <c r="F43" s="162">
        <v>1.7565</v>
      </c>
      <c r="G43" s="162">
        <v>0.0245</v>
      </c>
    </row>
    <row r="44" spans="1:7" ht="12.75">
      <c r="A44" s="56"/>
      <c r="B44" s="85"/>
      <c r="C44" s="85"/>
      <c r="D44" s="85"/>
      <c r="E44" s="85"/>
      <c r="F44" s="85"/>
      <c r="G44" s="85"/>
    </row>
    <row r="45" spans="1:7" ht="12.75">
      <c r="A45" s="56" t="s">
        <v>49</v>
      </c>
      <c r="B45" s="85">
        <v>0.6174</v>
      </c>
      <c r="C45" s="85"/>
      <c r="D45" s="85">
        <v>0.7222</v>
      </c>
      <c r="E45" s="85">
        <v>0.4413</v>
      </c>
      <c r="F45" s="85">
        <v>0.0864</v>
      </c>
      <c r="G45" s="85"/>
    </row>
    <row r="46" spans="1:7" ht="12.75">
      <c r="A46" s="56" t="s">
        <v>50</v>
      </c>
      <c r="B46" s="85">
        <v>1.75</v>
      </c>
      <c r="C46" s="85"/>
      <c r="D46" s="85">
        <v>1.5</v>
      </c>
      <c r="E46" s="85">
        <v>1.74</v>
      </c>
      <c r="F46" s="85">
        <v>0.48</v>
      </c>
      <c r="G46" s="85"/>
    </row>
    <row r="47" spans="1:7" ht="12.75">
      <c r="A47" s="56" t="s">
        <v>51</v>
      </c>
      <c r="B47" s="85">
        <v>1.0178</v>
      </c>
      <c r="C47" s="85"/>
      <c r="D47" s="85">
        <v>1.65</v>
      </c>
      <c r="E47" s="85">
        <v>1.2383</v>
      </c>
      <c r="F47" s="85">
        <v>0.31640000000000007</v>
      </c>
      <c r="G47" s="85"/>
    </row>
    <row r="48" spans="1:7" ht="12.75">
      <c r="A48" s="56" t="s">
        <v>52</v>
      </c>
      <c r="B48" s="85">
        <v>1.9619999999999997</v>
      </c>
      <c r="C48" s="85"/>
      <c r="D48" s="85">
        <v>1.205</v>
      </c>
      <c r="E48" s="85">
        <v>2.294</v>
      </c>
      <c r="F48" s="85">
        <v>0.367</v>
      </c>
      <c r="G48" s="85">
        <v>0.0001</v>
      </c>
    </row>
    <row r="49" spans="1:7" ht="12.75">
      <c r="A49" s="56" t="s">
        <v>53</v>
      </c>
      <c r="B49" s="85">
        <v>2.0317</v>
      </c>
      <c r="C49" s="85"/>
      <c r="D49" s="85">
        <v>2.3952</v>
      </c>
      <c r="E49" s="85">
        <v>1.5981999999999998</v>
      </c>
      <c r="F49" s="85">
        <v>0.5067</v>
      </c>
      <c r="G49" s="85">
        <v>0.0244</v>
      </c>
    </row>
    <row r="50" spans="2:7" ht="12.75">
      <c r="B50" s="85"/>
      <c r="C50" s="85"/>
      <c r="D50" s="85"/>
      <c r="E50" s="85"/>
      <c r="F50" s="85"/>
      <c r="G50" s="85"/>
    </row>
    <row r="51" spans="1:7" ht="12.75">
      <c r="A51" s="56"/>
      <c r="B51" s="85"/>
      <c r="C51" s="85"/>
      <c r="D51" s="85"/>
      <c r="E51" s="85"/>
      <c r="F51" s="85"/>
      <c r="G51" s="85"/>
    </row>
    <row r="52" spans="1:7" ht="12.75">
      <c r="A52" s="72" t="s">
        <v>54</v>
      </c>
      <c r="B52" s="162">
        <v>640.4270000000001</v>
      </c>
      <c r="C52" s="162"/>
      <c r="D52" s="162">
        <v>1440.475</v>
      </c>
      <c r="E52" s="162">
        <v>944.3179999999999</v>
      </c>
      <c r="F52" s="162">
        <v>35.143600000000006</v>
      </c>
      <c r="G52" s="162">
        <v>22.573</v>
      </c>
    </row>
    <row r="53" spans="1:7" ht="12.75">
      <c r="A53" s="45"/>
      <c r="B53" s="85"/>
      <c r="C53" s="85"/>
      <c r="D53" s="85"/>
      <c r="E53" s="85"/>
      <c r="F53" s="85"/>
      <c r="G53" s="85"/>
    </row>
    <row r="54" spans="1:7" ht="12.75">
      <c r="A54" s="45" t="s">
        <v>55</v>
      </c>
      <c r="B54" s="85">
        <v>0.09</v>
      </c>
      <c r="C54" s="85">
        <v>0.64</v>
      </c>
      <c r="D54" s="85">
        <v>0.08</v>
      </c>
      <c r="E54" s="85">
        <v>0.12</v>
      </c>
      <c r="F54" s="85">
        <v>0.02</v>
      </c>
      <c r="G54" s="85"/>
    </row>
    <row r="55" spans="1:7" ht="12.75">
      <c r="A55" s="45" t="s">
        <v>56</v>
      </c>
      <c r="B55" s="85">
        <v>2.073</v>
      </c>
      <c r="C55" s="85">
        <v>10.565</v>
      </c>
      <c r="D55" s="85">
        <v>2.0869999999999997</v>
      </c>
      <c r="E55" s="85">
        <v>2.5510000000000006</v>
      </c>
      <c r="F55" s="85">
        <v>0.24100000000000002</v>
      </c>
      <c r="G55" s="85">
        <v>0.064</v>
      </c>
    </row>
    <row r="56" spans="1:7" ht="12.75">
      <c r="A56" s="45" t="s">
        <v>57</v>
      </c>
      <c r="B56" s="85">
        <v>0.514</v>
      </c>
      <c r="C56" s="85">
        <v>2.798</v>
      </c>
      <c r="D56" s="85">
        <v>0.488</v>
      </c>
      <c r="E56" s="85">
        <v>0.46</v>
      </c>
      <c r="F56" s="85">
        <v>0.093</v>
      </c>
      <c r="G56" s="85"/>
    </row>
    <row r="57" spans="1:7" ht="12.75">
      <c r="A57" s="45" t="s">
        <v>58</v>
      </c>
      <c r="B57" s="85">
        <v>0.261</v>
      </c>
      <c r="C57" s="85">
        <v>1.91</v>
      </c>
      <c r="D57" s="85">
        <v>0.291</v>
      </c>
      <c r="E57" s="85">
        <v>0.425</v>
      </c>
      <c r="F57" s="85">
        <v>0.059000000000000004</v>
      </c>
      <c r="G57" s="85"/>
    </row>
    <row r="58" spans="1:7" ht="12.75">
      <c r="A58" s="45" t="s">
        <v>59</v>
      </c>
      <c r="B58" s="85">
        <v>40.230999999999995</v>
      </c>
      <c r="C58" s="85">
        <v>401.68699999999995</v>
      </c>
      <c r="D58" s="85">
        <v>198.831</v>
      </c>
      <c r="E58" s="85">
        <v>38.017999999999994</v>
      </c>
      <c r="F58" s="85">
        <v>0.499</v>
      </c>
      <c r="G58" s="85">
        <v>0.426</v>
      </c>
    </row>
    <row r="59" spans="1:7" ht="12.75">
      <c r="A59" s="45" t="s">
        <v>60</v>
      </c>
      <c r="B59" s="85">
        <v>0.762</v>
      </c>
      <c r="C59" s="85">
        <v>0.852</v>
      </c>
      <c r="D59" s="85">
        <v>0.657</v>
      </c>
      <c r="E59" s="85">
        <v>0.712</v>
      </c>
      <c r="F59" s="85">
        <v>0.0636</v>
      </c>
      <c r="G59" s="85">
        <v>0.004</v>
      </c>
    </row>
    <row r="60" spans="1:7" ht="12.75">
      <c r="A60" s="45" t="s">
        <v>61</v>
      </c>
      <c r="B60" s="85">
        <v>0.52</v>
      </c>
      <c r="C60" s="85">
        <v>1.67</v>
      </c>
      <c r="D60" s="85">
        <v>0.54</v>
      </c>
      <c r="E60" s="85">
        <v>0.69</v>
      </c>
      <c r="F60" s="85">
        <v>0.1</v>
      </c>
      <c r="G60" s="85"/>
    </row>
    <row r="61" spans="1:7" ht="12.75">
      <c r="A61" s="45" t="s">
        <v>62</v>
      </c>
      <c r="B61" s="85">
        <v>0.53</v>
      </c>
      <c r="C61" s="85">
        <v>3.8</v>
      </c>
      <c r="D61" s="85">
        <v>0.88</v>
      </c>
      <c r="E61" s="85">
        <v>0.27</v>
      </c>
      <c r="F61" s="85">
        <v>0.02</v>
      </c>
      <c r="G61" s="85">
        <v>0.04</v>
      </c>
    </row>
    <row r="62" spans="1:7" ht="12.75">
      <c r="A62" s="45" t="s">
        <v>63</v>
      </c>
      <c r="B62" s="85">
        <v>2.2</v>
      </c>
      <c r="C62" s="85">
        <v>22</v>
      </c>
      <c r="D62" s="85">
        <v>5.6</v>
      </c>
      <c r="E62" s="85">
        <v>1.2</v>
      </c>
      <c r="F62" s="85">
        <v>0.01</v>
      </c>
      <c r="G62" s="85">
        <v>0.04</v>
      </c>
    </row>
    <row r="63" spans="1:7" ht="12.75">
      <c r="A63" s="45" t="s">
        <v>64</v>
      </c>
      <c r="B63" s="85">
        <v>138.09100000000004</v>
      </c>
      <c r="C63" s="85">
        <v>1161.471</v>
      </c>
      <c r="D63" s="85">
        <v>214.158</v>
      </c>
      <c r="E63" s="85">
        <v>141.858</v>
      </c>
      <c r="F63" s="85">
        <v>7.799</v>
      </c>
      <c r="G63" s="85">
        <v>4.403</v>
      </c>
    </row>
    <row r="64" spans="1:7" ht="12.75">
      <c r="A64" s="45" t="s">
        <v>65</v>
      </c>
      <c r="B64" s="85"/>
      <c r="C64" s="85"/>
      <c r="D64" s="85"/>
      <c r="E64" s="85"/>
      <c r="F64" s="85"/>
      <c r="G64" s="85"/>
    </row>
    <row r="65" spans="1:7" ht="12.75">
      <c r="A65" s="45" t="s">
        <v>66</v>
      </c>
      <c r="B65" s="85">
        <v>24.744</v>
      </c>
      <c r="C65" s="85">
        <v>117.125</v>
      </c>
      <c r="D65" s="85">
        <v>20.445</v>
      </c>
      <c r="E65" s="85">
        <v>24.285</v>
      </c>
      <c r="F65" s="85">
        <v>4.919</v>
      </c>
      <c r="G65" s="85">
        <v>0.653</v>
      </c>
    </row>
    <row r="66" spans="1:7" ht="12.75">
      <c r="A66" s="45" t="s">
        <v>67</v>
      </c>
      <c r="B66" s="85">
        <v>0.02</v>
      </c>
      <c r="C66" s="85"/>
      <c r="D66" s="85">
        <v>0.01</v>
      </c>
      <c r="E66" s="85">
        <v>0.01</v>
      </c>
      <c r="F66" s="85"/>
      <c r="G66" s="85" t="s">
        <v>304</v>
      </c>
    </row>
    <row r="67" spans="1:7" ht="12.75">
      <c r="A67" s="45" t="s">
        <v>68</v>
      </c>
      <c r="B67" s="85">
        <v>0.383</v>
      </c>
      <c r="C67" s="85">
        <v>2.076</v>
      </c>
      <c r="D67" s="85">
        <v>0.829</v>
      </c>
      <c r="E67" s="85">
        <v>0.298</v>
      </c>
      <c r="F67" s="85">
        <v>0.046</v>
      </c>
      <c r="G67" s="85">
        <v>0.015</v>
      </c>
    </row>
    <row r="68" spans="1:7" ht="12.75">
      <c r="A68" s="45" t="s">
        <v>69</v>
      </c>
      <c r="B68" s="85">
        <v>0.84</v>
      </c>
      <c r="C68" s="85">
        <v>6.37</v>
      </c>
      <c r="D68" s="85">
        <v>0.77</v>
      </c>
      <c r="E68" s="85">
        <v>1.1</v>
      </c>
      <c r="F68" s="85">
        <v>0.03</v>
      </c>
      <c r="G68" s="85"/>
    </row>
    <row r="69" spans="1:7" ht="12.75">
      <c r="A69" s="45" t="s">
        <v>70</v>
      </c>
      <c r="B69" s="85"/>
      <c r="C69" s="85"/>
      <c r="D69" s="85"/>
      <c r="E69" s="85"/>
      <c r="F69" s="85"/>
      <c r="G69" s="85"/>
    </row>
    <row r="70" spans="1:7" ht="12.75">
      <c r="A70" s="45" t="s">
        <v>71</v>
      </c>
      <c r="B70" s="85"/>
      <c r="C70" s="85"/>
      <c r="D70" s="85"/>
      <c r="E70" s="85"/>
      <c r="F70" s="85"/>
      <c r="G70" s="85"/>
    </row>
    <row r="71" spans="1:7" ht="12.75">
      <c r="A71" s="45" t="s">
        <v>72</v>
      </c>
      <c r="B71" s="85"/>
      <c r="C71" s="85"/>
      <c r="D71" s="85"/>
      <c r="E71" s="85"/>
      <c r="F71" s="85"/>
      <c r="G71" s="85"/>
    </row>
    <row r="72" spans="1:7" ht="12.75">
      <c r="A72" s="45" t="s">
        <v>73</v>
      </c>
      <c r="B72" s="85"/>
      <c r="C72" s="85"/>
      <c r="D72" s="85"/>
      <c r="E72" s="85"/>
      <c r="F72" s="85"/>
      <c r="G72" s="85"/>
    </row>
    <row r="73" spans="1:7" ht="12.75">
      <c r="A73" s="45" t="s">
        <v>74</v>
      </c>
      <c r="B73" s="85">
        <v>0.036</v>
      </c>
      <c r="C73" s="85">
        <v>0.2</v>
      </c>
      <c r="D73" s="85">
        <v>0.047</v>
      </c>
      <c r="E73" s="85">
        <v>0.054</v>
      </c>
      <c r="F73" s="85">
        <v>0.013</v>
      </c>
      <c r="G73" s="85"/>
    </row>
    <row r="74" spans="1:7" ht="12.75">
      <c r="A74" s="45" t="s">
        <v>75</v>
      </c>
      <c r="B74" s="85">
        <v>0.7570000000000001</v>
      </c>
      <c r="C74" s="85">
        <v>4.1530000000000005</v>
      </c>
      <c r="D74" s="85">
        <v>0.785</v>
      </c>
      <c r="E74" s="85">
        <v>0.852</v>
      </c>
      <c r="F74" s="85">
        <v>0.134</v>
      </c>
      <c r="G74" s="85"/>
    </row>
    <row r="75" spans="1:7" ht="12.75">
      <c r="A75" s="45" t="s">
        <v>76</v>
      </c>
      <c r="B75" s="85">
        <v>75</v>
      </c>
      <c r="C75" s="85">
        <v>750</v>
      </c>
      <c r="D75" s="85">
        <v>230</v>
      </c>
      <c r="E75" s="85">
        <v>54.1</v>
      </c>
      <c r="F75" s="85">
        <v>0.92</v>
      </c>
      <c r="G75" s="85">
        <v>1.05</v>
      </c>
    </row>
    <row r="76" spans="1:7" ht="12.75">
      <c r="A76" s="45" t="s">
        <v>77</v>
      </c>
      <c r="B76" s="85">
        <v>102.81</v>
      </c>
      <c r="C76" s="85">
        <v>1025.9</v>
      </c>
      <c r="D76" s="85">
        <v>317.59</v>
      </c>
      <c r="E76" s="85">
        <v>113.13</v>
      </c>
      <c r="F76" s="85">
        <v>1.31</v>
      </c>
      <c r="G76" s="85">
        <v>10.945</v>
      </c>
    </row>
    <row r="77" spans="1:7" ht="12.75">
      <c r="A77" s="45" t="s">
        <v>78</v>
      </c>
      <c r="B77" s="85">
        <v>197.85400000000004</v>
      </c>
      <c r="C77" s="85">
        <v>1087.518</v>
      </c>
      <c r="D77" s="85">
        <v>203.08</v>
      </c>
      <c r="E77" s="85">
        <v>169.55200000000002</v>
      </c>
      <c r="F77" s="85">
        <v>19.707</v>
      </c>
      <c r="G77" s="85">
        <v>3.263</v>
      </c>
    </row>
    <row r="78" spans="1:7" ht="12.75">
      <c r="A78" s="45" t="s">
        <v>79</v>
      </c>
      <c r="B78" s="85">
        <v>0.092</v>
      </c>
      <c r="C78" s="85">
        <v>0.5</v>
      </c>
      <c r="D78" s="85">
        <v>0.09</v>
      </c>
      <c r="E78" s="85">
        <v>0.04</v>
      </c>
      <c r="F78" s="85">
        <v>0.01</v>
      </c>
      <c r="G78" s="85"/>
    </row>
    <row r="79" spans="1:7" ht="12.75">
      <c r="A79" s="45" t="s">
        <v>80</v>
      </c>
      <c r="B79" s="85">
        <v>2.3</v>
      </c>
      <c r="C79" s="85"/>
      <c r="D79" s="85">
        <v>6</v>
      </c>
      <c r="E79" s="85">
        <v>0.93</v>
      </c>
      <c r="F79" s="85">
        <v>0.13</v>
      </c>
      <c r="G79" s="85"/>
    </row>
    <row r="80" spans="1:7" ht="12.75">
      <c r="A80" s="45" t="s">
        <v>81</v>
      </c>
      <c r="B80" s="85">
        <v>15.26</v>
      </c>
      <c r="C80" s="85">
        <v>138.64</v>
      </c>
      <c r="D80" s="85">
        <v>17.98</v>
      </c>
      <c r="E80" s="85">
        <v>351.01</v>
      </c>
      <c r="F80" s="85">
        <v>1.95</v>
      </c>
      <c r="G80" s="85">
        <v>1.291</v>
      </c>
    </row>
    <row r="81" spans="1:7" ht="12.75">
      <c r="A81" s="45" t="s">
        <v>82</v>
      </c>
      <c r="B81" s="85">
        <v>0.648</v>
      </c>
      <c r="C81" s="85">
        <v>0.2</v>
      </c>
      <c r="D81" s="85">
        <v>2.1639999999999997</v>
      </c>
      <c r="E81" s="85">
        <v>0.646</v>
      </c>
      <c r="F81" s="85">
        <v>0.015</v>
      </c>
      <c r="G81" s="85">
        <v>0.001</v>
      </c>
    </row>
    <row r="82" spans="1:7" ht="12.75">
      <c r="A82" s="45" t="s">
        <v>83</v>
      </c>
      <c r="B82" s="85">
        <v>32.53</v>
      </c>
      <c r="C82" s="85">
        <v>319.89</v>
      </c>
      <c r="D82" s="85">
        <v>115.53</v>
      </c>
      <c r="E82" s="85">
        <v>36.49</v>
      </c>
      <c r="F82" s="85">
        <v>0.56</v>
      </c>
      <c r="G82" s="85">
        <v>0.267</v>
      </c>
    </row>
    <row r="83" spans="1:7" ht="12.75">
      <c r="A83" s="45" t="s">
        <v>84</v>
      </c>
      <c r="B83" s="85">
        <v>0.37</v>
      </c>
      <c r="C83" s="85">
        <v>2.22</v>
      </c>
      <c r="D83" s="85">
        <v>0.23</v>
      </c>
      <c r="E83" s="85">
        <v>0.54</v>
      </c>
      <c r="F83" s="85">
        <v>0.79</v>
      </c>
      <c r="G83" s="85"/>
    </row>
    <row r="84" spans="1:7" ht="12.75">
      <c r="A84" s="45" t="s">
        <v>85</v>
      </c>
      <c r="B84" s="85">
        <v>27.497999999999998</v>
      </c>
      <c r="C84" s="85">
        <v>254.353</v>
      </c>
      <c r="D84" s="85">
        <v>123.367</v>
      </c>
      <c r="E84" s="85">
        <v>30.67</v>
      </c>
      <c r="F84" s="85">
        <v>0.7</v>
      </c>
      <c r="G84" s="85">
        <v>0.7790000000000001</v>
      </c>
    </row>
    <row r="85" spans="1:7" ht="12.75">
      <c r="A85" s="45"/>
      <c r="B85" s="85"/>
      <c r="C85" s="85"/>
      <c r="D85" s="85"/>
      <c r="E85" s="85"/>
      <c r="F85" s="85"/>
      <c r="G85" s="85"/>
    </row>
    <row r="86" spans="1:7" ht="12.75">
      <c r="A86" s="67"/>
      <c r="B86" s="85"/>
      <c r="C86" s="85"/>
      <c r="D86" s="85"/>
      <c r="E86" s="85"/>
      <c r="F86" s="85"/>
      <c r="G86" s="85"/>
    </row>
    <row r="87" spans="1:7" ht="12.75">
      <c r="A87" s="72" t="s">
        <v>86</v>
      </c>
      <c r="B87" s="162">
        <v>16.5532</v>
      </c>
      <c r="C87" s="162"/>
      <c r="D87" s="162">
        <v>17.7784</v>
      </c>
      <c r="E87" s="162">
        <v>22.977600000000002</v>
      </c>
      <c r="F87" s="162">
        <v>7.284213</v>
      </c>
      <c r="G87" s="85"/>
    </row>
    <row r="88" spans="1:7" ht="12.75">
      <c r="A88" s="56"/>
      <c r="B88" s="85"/>
      <c r="C88" s="85"/>
      <c r="D88" s="85"/>
      <c r="E88" s="85"/>
      <c r="F88" s="85"/>
      <c r="G88" s="85"/>
    </row>
    <row r="89" spans="1:7" ht="12.75">
      <c r="A89" s="56" t="s">
        <v>87</v>
      </c>
      <c r="B89" s="85">
        <v>1.46</v>
      </c>
      <c r="C89" s="85"/>
      <c r="D89" s="85">
        <v>3.76</v>
      </c>
      <c r="E89" s="85">
        <v>2.94</v>
      </c>
      <c r="F89" s="85">
        <v>0.39</v>
      </c>
      <c r="G89" s="85"/>
    </row>
    <row r="90" spans="1:7" ht="12.75">
      <c r="A90" s="56" t="s">
        <v>88</v>
      </c>
      <c r="B90" s="85">
        <v>2.0940000000000003</v>
      </c>
      <c r="C90" s="85"/>
      <c r="D90" s="85">
        <v>2.322</v>
      </c>
      <c r="E90" s="85">
        <v>3.79</v>
      </c>
      <c r="F90" s="85">
        <v>0.8930000000000001</v>
      </c>
      <c r="G90" s="85"/>
    </row>
    <row r="91" spans="1:7" ht="12.75">
      <c r="A91" s="56" t="s">
        <v>89</v>
      </c>
      <c r="B91" s="85">
        <v>0.241</v>
      </c>
      <c r="C91" s="85"/>
      <c r="D91" s="85">
        <v>0.421</v>
      </c>
      <c r="E91" s="85">
        <v>1.133</v>
      </c>
      <c r="F91" s="85">
        <v>0.226</v>
      </c>
      <c r="G91" s="85"/>
    </row>
    <row r="92" spans="1:7" ht="12.75">
      <c r="A92" s="56" t="s">
        <v>90</v>
      </c>
      <c r="B92" s="85">
        <v>0.9525</v>
      </c>
      <c r="C92" s="85"/>
      <c r="D92" s="85">
        <v>0.892</v>
      </c>
      <c r="E92" s="85">
        <v>0.9604999999999999</v>
      </c>
      <c r="F92" s="85">
        <v>0.2458</v>
      </c>
      <c r="G92" s="85"/>
    </row>
    <row r="93" spans="1:7" ht="12.75">
      <c r="A93" s="56" t="s">
        <v>91</v>
      </c>
      <c r="B93" s="85">
        <v>0.24</v>
      </c>
      <c r="C93" s="85"/>
      <c r="D93" s="85">
        <v>0.12</v>
      </c>
      <c r="E93" s="85">
        <v>0.172</v>
      </c>
      <c r="F93" s="85">
        <v>0.038</v>
      </c>
      <c r="G93" s="85"/>
    </row>
    <row r="94" spans="1:7" ht="12.75">
      <c r="A94" s="56" t="s">
        <v>92</v>
      </c>
      <c r="B94" s="85">
        <v>1.6346999999999998</v>
      </c>
      <c r="C94" s="85"/>
      <c r="D94" s="85">
        <v>1.5214</v>
      </c>
      <c r="E94" s="85">
        <v>1.4306</v>
      </c>
      <c r="F94" s="85">
        <v>0.32120000000000004</v>
      </c>
      <c r="G94" s="85"/>
    </row>
    <row r="95" spans="1:7" ht="12.75">
      <c r="A95" s="56" t="s">
        <v>93</v>
      </c>
      <c r="B95" s="85">
        <v>0.724</v>
      </c>
      <c r="C95" s="85"/>
      <c r="D95" s="85">
        <v>0.628</v>
      </c>
      <c r="E95" s="85">
        <v>0.4253</v>
      </c>
      <c r="F95" s="85">
        <v>2.021</v>
      </c>
      <c r="G95" s="85"/>
    </row>
    <row r="96" spans="1:7" ht="12.75">
      <c r="A96" s="56" t="s">
        <v>94</v>
      </c>
      <c r="B96" s="85">
        <v>3.9</v>
      </c>
      <c r="C96" s="85"/>
      <c r="D96" s="85">
        <v>3</v>
      </c>
      <c r="E96" s="85">
        <v>6.2</v>
      </c>
      <c r="F96" s="85">
        <v>1.4</v>
      </c>
      <c r="G96" s="85"/>
    </row>
    <row r="97" spans="1:7" ht="12.75">
      <c r="A97" s="56" t="s">
        <v>95</v>
      </c>
      <c r="B97" s="85">
        <v>3.312</v>
      </c>
      <c r="C97" s="85"/>
      <c r="D97" s="85">
        <v>3.061</v>
      </c>
      <c r="E97" s="85">
        <v>3.456</v>
      </c>
      <c r="F97" s="85">
        <v>1.091</v>
      </c>
      <c r="G97" s="85"/>
    </row>
    <row r="98" spans="1:7" ht="12.75">
      <c r="A98" s="56" t="s">
        <v>96</v>
      </c>
      <c r="B98" s="85">
        <v>0.21100000000000002</v>
      </c>
      <c r="C98" s="85"/>
      <c r="D98" s="85">
        <v>0.3</v>
      </c>
      <c r="E98" s="85">
        <v>0.5940000000000001</v>
      </c>
      <c r="F98" s="85">
        <v>0.1</v>
      </c>
      <c r="G98" s="85"/>
    </row>
    <row r="99" spans="1:7" ht="12.75">
      <c r="A99" s="56" t="s">
        <v>97</v>
      </c>
      <c r="B99" s="85">
        <v>1</v>
      </c>
      <c r="C99" s="85"/>
      <c r="D99" s="85">
        <v>1.04</v>
      </c>
      <c r="E99" s="85">
        <v>1.28</v>
      </c>
      <c r="F99" s="85">
        <v>0.38</v>
      </c>
      <c r="G99" s="85"/>
    </row>
    <row r="100" spans="1:7" ht="12.75">
      <c r="A100" s="56" t="s">
        <v>98</v>
      </c>
      <c r="B100" s="85">
        <v>0.784</v>
      </c>
      <c r="C100" s="85"/>
      <c r="D100" s="85">
        <v>0.7130000000000001</v>
      </c>
      <c r="E100" s="85">
        <v>0.5962000000000001</v>
      </c>
      <c r="F100" s="85">
        <v>0.178213</v>
      </c>
      <c r="G100" s="85"/>
    </row>
    <row r="101" spans="1:7" ht="12.75">
      <c r="A101" s="56"/>
      <c r="B101" s="85"/>
      <c r="C101" s="85"/>
      <c r="D101" s="85"/>
      <c r="E101" s="85"/>
      <c r="F101" s="85"/>
      <c r="G101" s="85"/>
    </row>
    <row r="102" spans="1:7" ht="12.75">
      <c r="A102" s="56"/>
      <c r="B102" s="85"/>
      <c r="C102" s="85"/>
      <c r="D102" s="85"/>
      <c r="E102" s="85"/>
      <c r="F102" s="85"/>
      <c r="G102" s="85"/>
    </row>
    <row r="103" spans="1:7" ht="12.75">
      <c r="A103" s="64" t="s">
        <v>99</v>
      </c>
      <c r="B103" s="162">
        <v>38.3591</v>
      </c>
      <c r="C103" s="162"/>
      <c r="D103" s="162">
        <v>32.6331</v>
      </c>
      <c r="E103" s="162">
        <v>21.86</v>
      </c>
      <c r="F103" s="162">
        <v>4.6738</v>
      </c>
      <c r="G103" s="85"/>
    </row>
    <row r="104" spans="1:7" ht="12.75">
      <c r="A104" s="67"/>
      <c r="B104" s="85"/>
      <c r="C104" s="85"/>
      <c r="D104" s="85"/>
      <c r="E104" s="85"/>
      <c r="F104" s="85"/>
      <c r="G104" s="85"/>
    </row>
    <row r="105" spans="1:7" ht="12.75">
      <c r="A105" s="45" t="s">
        <v>100</v>
      </c>
      <c r="B105" s="85">
        <v>0.26699999999999996</v>
      </c>
      <c r="C105" s="85">
        <v>0.04</v>
      </c>
      <c r="D105" s="85">
        <v>0.34400000000000003</v>
      </c>
      <c r="E105" s="85">
        <v>0.635</v>
      </c>
      <c r="F105" s="85">
        <v>0.15800000000000003</v>
      </c>
      <c r="G105" s="85"/>
    </row>
    <row r="106" spans="1:7" ht="12.75">
      <c r="A106" s="45" t="s">
        <v>101</v>
      </c>
      <c r="B106" s="85">
        <v>0.92</v>
      </c>
      <c r="C106" s="85">
        <v>0.81</v>
      </c>
      <c r="D106" s="85">
        <v>0.465</v>
      </c>
      <c r="E106" s="85">
        <v>0.646</v>
      </c>
      <c r="F106" s="85">
        <v>0.22100000000000003</v>
      </c>
      <c r="G106" s="85"/>
    </row>
    <row r="107" spans="1:7" ht="12.75">
      <c r="A107" s="45" t="s">
        <v>102</v>
      </c>
      <c r="B107" s="85">
        <v>1.75</v>
      </c>
      <c r="C107" s="85"/>
      <c r="D107" s="85">
        <v>0.85</v>
      </c>
      <c r="E107" s="85">
        <v>0.93</v>
      </c>
      <c r="F107" s="85">
        <v>0.3</v>
      </c>
      <c r="G107" s="85"/>
    </row>
    <row r="108" spans="1:7" ht="12.75">
      <c r="A108" s="45" t="s">
        <v>103</v>
      </c>
      <c r="B108" s="85">
        <v>4.61</v>
      </c>
      <c r="C108" s="85">
        <v>10.06</v>
      </c>
      <c r="D108" s="85">
        <v>4.4</v>
      </c>
      <c r="E108" s="85">
        <v>1.4469999999999998</v>
      </c>
      <c r="F108" s="85">
        <v>0.333</v>
      </c>
      <c r="G108" s="85"/>
    </row>
    <row r="109" spans="1:7" ht="12.75">
      <c r="A109" s="45" t="s">
        <v>104</v>
      </c>
      <c r="B109" s="85">
        <v>1.133</v>
      </c>
      <c r="C109" s="85">
        <v>2.25</v>
      </c>
      <c r="D109" s="85">
        <v>0.4872</v>
      </c>
      <c r="E109" s="85">
        <v>0.40900000000000003</v>
      </c>
      <c r="F109" s="85">
        <v>0.1632</v>
      </c>
      <c r="G109" s="85"/>
    </row>
    <row r="110" spans="1:7" ht="12.75">
      <c r="A110" s="45" t="s">
        <v>105</v>
      </c>
      <c r="B110" s="85">
        <v>0.49</v>
      </c>
      <c r="C110" s="85">
        <v>1.63</v>
      </c>
      <c r="D110" s="85">
        <v>0.52</v>
      </c>
      <c r="E110" s="85">
        <v>0.333</v>
      </c>
      <c r="F110" s="85">
        <v>0.161</v>
      </c>
      <c r="G110" s="85"/>
    </row>
    <row r="111" spans="1:7" ht="12.75">
      <c r="A111" s="45" t="s">
        <v>106</v>
      </c>
      <c r="B111" s="85">
        <v>0.75</v>
      </c>
      <c r="C111" s="85">
        <v>3.24</v>
      </c>
      <c r="D111" s="85">
        <v>0.44</v>
      </c>
      <c r="E111" s="85">
        <v>0.48</v>
      </c>
      <c r="F111" s="85">
        <v>0.37</v>
      </c>
      <c r="G111" s="85"/>
    </row>
    <row r="112" spans="1:7" ht="12.75">
      <c r="A112" s="45" t="s">
        <v>107</v>
      </c>
      <c r="B112" s="85">
        <v>1.4</v>
      </c>
      <c r="C112" s="85"/>
      <c r="D112" s="85">
        <v>0.3</v>
      </c>
      <c r="E112" s="85">
        <v>0.7</v>
      </c>
      <c r="F112" s="85">
        <v>0.12</v>
      </c>
      <c r="G112" s="85"/>
    </row>
    <row r="113" spans="1:7" ht="12.75">
      <c r="A113" s="45" t="s">
        <v>108</v>
      </c>
      <c r="B113" s="85">
        <v>0.89</v>
      </c>
      <c r="C113" s="85">
        <v>2.8579999999999997</v>
      </c>
      <c r="D113" s="85">
        <v>0.704</v>
      </c>
      <c r="E113" s="85">
        <v>1.345</v>
      </c>
      <c r="F113" s="85">
        <v>0.223</v>
      </c>
      <c r="G113" s="85"/>
    </row>
    <row r="114" spans="1:7" ht="12.75">
      <c r="A114" s="45" t="s">
        <v>109</v>
      </c>
      <c r="B114" s="85">
        <v>1.04</v>
      </c>
      <c r="C114" s="85"/>
      <c r="D114" s="85">
        <v>1.31</v>
      </c>
      <c r="E114" s="85">
        <v>0.91</v>
      </c>
      <c r="F114" s="85">
        <v>0.24300000000000002</v>
      </c>
      <c r="G114" s="85"/>
    </row>
    <row r="115" spans="1:7" ht="12.75">
      <c r="A115" s="45" t="s">
        <v>110</v>
      </c>
      <c r="B115" s="85">
        <v>12.14</v>
      </c>
      <c r="C115" s="85">
        <v>0.15</v>
      </c>
      <c r="D115" s="85">
        <v>15.295</v>
      </c>
      <c r="E115" s="85">
        <v>8.128</v>
      </c>
      <c r="F115" s="85">
        <v>1.016</v>
      </c>
      <c r="G115" s="85"/>
    </row>
    <row r="116" spans="1:7" ht="12.75">
      <c r="A116" s="45" t="s">
        <v>111</v>
      </c>
      <c r="B116" s="85">
        <v>1.4564</v>
      </c>
      <c r="C116" s="85">
        <v>1.4336</v>
      </c>
      <c r="D116" s="85">
        <v>1.05</v>
      </c>
      <c r="E116" s="85">
        <v>0.6803</v>
      </c>
      <c r="F116" s="85">
        <v>0.3125</v>
      </c>
      <c r="G116" s="85"/>
    </row>
    <row r="117" spans="1:7" ht="12.75">
      <c r="A117" s="45" t="s">
        <v>112</v>
      </c>
      <c r="B117" s="85">
        <v>0.9287</v>
      </c>
      <c r="C117" s="85">
        <v>3.524</v>
      </c>
      <c r="D117" s="85">
        <v>0.5789</v>
      </c>
      <c r="E117" s="85">
        <v>0.44699999999999995</v>
      </c>
      <c r="F117" s="85">
        <v>0.2407</v>
      </c>
      <c r="G117" s="85"/>
    </row>
    <row r="118" spans="1:7" ht="12.75">
      <c r="A118" s="45" t="s">
        <v>113</v>
      </c>
      <c r="B118" s="85">
        <v>6.951999999999999</v>
      </c>
      <c r="C118" s="85"/>
      <c r="D118" s="85">
        <v>3.8419999999999996</v>
      </c>
      <c r="E118" s="85">
        <v>2.646</v>
      </c>
      <c r="F118" s="85">
        <v>0.2324</v>
      </c>
      <c r="G118" s="141">
        <v>0.0002</v>
      </c>
    </row>
    <row r="119" spans="1:7" ht="12.75">
      <c r="A119" s="45" t="s">
        <v>114</v>
      </c>
      <c r="B119" s="85">
        <v>0.205</v>
      </c>
      <c r="C119" s="85">
        <v>0.2729</v>
      </c>
      <c r="D119" s="85">
        <v>0.084</v>
      </c>
      <c r="E119" s="85">
        <v>0.0927</v>
      </c>
      <c r="F119" s="85">
        <v>0.033</v>
      </c>
      <c r="G119" s="85"/>
    </row>
    <row r="120" spans="1:7" ht="12.75">
      <c r="A120" s="45" t="s">
        <v>115</v>
      </c>
      <c r="B120" s="85">
        <v>3.427</v>
      </c>
      <c r="C120" s="85">
        <v>8.907</v>
      </c>
      <c r="D120" s="85">
        <v>1.9629999999999999</v>
      </c>
      <c r="E120" s="85">
        <v>2.031</v>
      </c>
      <c r="F120" s="85">
        <v>0.547</v>
      </c>
      <c r="G120" s="85"/>
    </row>
    <row r="121" spans="1:7" ht="12.75">
      <c r="A121" s="67"/>
      <c r="B121" s="85"/>
      <c r="C121" s="85"/>
      <c r="D121" s="85"/>
      <c r="E121" s="85"/>
      <c r="F121" s="85"/>
      <c r="G121" s="85"/>
    </row>
    <row r="122" spans="1:7" ht="12.75">
      <c r="A122" s="67"/>
      <c r="B122" s="85"/>
      <c r="C122" s="85"/>
      <c r="D122" s="85"/>
      <c r="E122" s="85"/>
      <c r="F122" s="85"/>
      <c r="G122" s="85"/>
    </row>
    <row r="123" spans="1:7" ht="12.75">
      <c r="A123" s="86" t="s">
        <v>116</v>
      </c>
      <c r="B123" s="162">
        <v>10.469</v>
      </c>
      <c r="C123" s="162"/>
      <c r="D123" s="162">
        <v>10.823</v>
      </c>
      <c r="E123" s="162">
        <v>28.4626</v>
      </c>
      <c r="F123" s="162">
        <v>2.6066000000000003</v>
      </c>
      <c r="G123" s="162">
        <v>0.19030999999999998</v>
      </c>
    </row>
    <row r="124" spans="1:7" ht="12.75">
      <c r="A124" s="67"/>
      <c r="B124" s="85"/>
      <c r="C124" s="85"/>
      <c r="D124" s="85"/>
      <c r="E124" s="85"/>
      <c r="F124" s="85"/>
      <c r="G124" s="85"/>
    </row>
    <row r="125" spans="1:7" ht="12.75">
      <c r="A125" s="45" t="s">
        <v>117</v>
      </c>
      <c r="B125" s="85">
        <v>3.92</v>
      </c>
      <c r="C125" s="85"/>
      <c r="D125" s="85">
        <v>2.985</v>
      </c>
      <c r="E125" s="85">
        <v>19.36</v>
      </c>
      <c r="F125" s="85">
        <v>0.42</v>
      </c>
      <c r="G125" s="85">
        <v>0.17099999999999999</v>
      </c>
    </row>
    <row r="126" spans="1:7" ht="12.75">
      <c r="A126" s="45" t="s">
        <v>118</v>
      </c>
      <c r="B126" s="85">
        <v>0.26</v>
      </c>
      <c r="C126" s="85">
        <v>2.84</v>
      </c>
      <c r="D126" s="85">
        <v>2.131</v>
      </c>
      <c r="E126" s="85">
        <v>0.112</v>
      </c>
      <c r="F126" s="85">
        <v>0.0336</v>
      </c>
      <c r="G126" s="85">
        <v>0.0139</v>
      </c>
    </row>
    <row r="127" spans="1:7" ht="12.75">
      <c r="A127" s="45" t="s">
        <v>119</v>
      </c>
      <c r="B127" s="85">
        <v>0.821</v>
      </c>
      <c r="C127" s="85"/>
      <c r="D127" s="85">
        <v>0.89</v>
      </c>
      <c r="E127" s="85">
        <v>1.76</v>
      </c>
      <c r="F127" s="85">
        <v>0.371</v>
      </c>
      <c r="G127" s="85"/>
    </row>
    <row r="128" spans="1:7" ht="12.75">
      <c r="A128" s="45" t="s">
        <v>120</v>
      </c>
      <c r="B128" s="85">
        <v>0.746</v>
      </c>
      <c r="C128" s="85"/>
      <c r="D128" s="85">
        <v>0.645</v>
      </c>
      <c r="E128" s="85">
        <v>0.873</v>
      </c>
      <c r="F128" s="85">
        <v>0.251</v>
      </c>
      <c r="G128" s="85">
        <v>0.00141</v>
      </c>
    </row>
    <row r="129" spans="1:7" ht="12.75">
      <c r="A129" s="45" t="s">
        <v>121</v>
      </c>
      <c r="B129" s="85">
        <v>0.24</v>
      </c>
      <c r="C129" s="85"/>
      <c r="D129" s="85">
        <v>0.343</v>
      </c>
      <c r="E129" s="85">
        <v>0.53</v>
      </c>
      <c r="F129" s="85">
        <v>0.16</v>
      </c>
      <c r="G129" s="85">
        <v>0.00141</v>
      </c>
    </row>
    <row r="130" spans="1:7" ht="12.75">
      <c r="A130" s="45" t="s">
        <v>122</v>
      </c>
      <c r="B130" s="85">
        <v>0.128</v>
      </c>
      <c r="C130" s="85"/>
      <c r="D130" s="85">
        <v>0.194</v>
      </c>
      <c r="E130" s="85">
        <v>0.28200000000000003</v>
      </c>
      <c r="F130" s="85">
        <v>0.0504</v>
      </c>
      <c r="G130" s="85"/>
    </row>
    <row r="131" spans="1:7" ht="12.75">
      <c r="A131" s="45" t="s">
        <v>123</v>
      </c>
      <c r="B131" s="85">
        <v>0.726</v>
      </c>
      <c r="C131" s="85"/>
      <c r="D131" s="85">
        <v>0.31200000000000006</v>
      </c>
      <c r="E131" s="85">
        <v>0.5</v>
      </c>
      <c r="F131" s="85">
        <v>0.068</v>
      </c>
      <c r="G131" s="85"/>
    </row>
    <row r="132" spans="1:7" ht="12.75">
      <c r="A132" s="45" t="s">
        <v>124</v>
      </c>
      <c r="B132" s="85">
        <v>0.203</v>
      </c>
      <c r="C132" s="85"/>
      <c r="D132" s="85">
        <v>0.113</v>
      </c>
      <c r="E132" s="85">
        <v>0.11860000000000001</v>
      </c>
      <c r="F132" s="85">
        <v>0.019000000000000003</v>
      </c>
      <c r="G132" s="85"/>
    </row>
    <row r="133" spans="1:7" ht="12.75">
      <c r="A133" s="45" t="s">
        <v>125</v>
      </c>
      <c r="B133" s="85">
        <v>0.499</v>
      </c>
      <c r="C133" s="85"/>
      <c r="D133" s="85">
        <v>0.451</v>
      </c>
      <c r="E133" s="85">
        <v>0.415</v>
      </c>
      <c r="F133" s="85">
        <v>0.108</v>
      </c>
      <c r="G133" s="85"/>
    </row>
    <row r="134" spans="1:7" ht="12.75">
      <c r="A134" s="45" t="s">
        <v>126</v>
      </c>
      <c r="B134" s="85">
        <v>0.391</v>
      </c>
      <c r="C134" s="85"/>
      <c r="D134" s="85">
        <v>0.77</v>
      </c>
      <c r="E134" s="85">
        <v>0.9420000000000001</v>
      </c>
      <c r="F134" s="85">
        <v>0.2021</v>
      </c>
      <c r="G134" s="85">
        <v>0.004</v>
      </c>
    </row>
    <row r="135" spans="1:7" ht="12.75">
      <c r="A135" s="45" t="s">
        <v>127</v>
      </c>
      <c r="B135" s="85">
        <v>0.341</v>
      </c>
      <c r="C135" s="85"/>
      <c r="D135" s="85">
        <v>0.23399999999999999</v>
      </c>
      <c r="E135" s="85">
        <v>0.322</v>
      </c>
      <c r="F135" s="85">
        <v>0.075</v>
      </c>
      <c r="G135" s="85"/>
    </row>
    <row r="136" spans="1:7" ht="12.75">
      <c r="A136" s="45" t="s">
        <v>128</v>
      </c>
      <c r="B136" s="85">
        <v>2.4339999999999997</v>
      </c>
      <c r="C136" s="85"/>
      <c r="D136" s="85">
        <v>2.098</v>
      </c>
      <c r="E136" s="85">
        <v>3.778</v>
      </c>
      <c r="F136" s="85">
        <v>1.0085000000000002</v>
      </c>
      <c r="G136" s="85"/>
    </row>
    <row r="137" spans="1:7" ht="12.75">
      <c r="A137" s="45"/>
      <c r="B137" s="85"/>
      <c r="C137" s="85"/>
      <c r="D137" s="85"/>
      <c r="E137" s="85"/>
      <c r="F137" s="85"/>
      <c r="G137" s="85"/>
    </row>
    <row r="138" spans="1:7" ht="12.75">
      <c r="A138" s="45"/>
      <c r="B138" s="85"/>
      <c r="C138" s="85"/>
      <c r="D138" s="85"/>
      <c r="E138" s="85"/>
      <c r="F138" s="85"/>
      <c r="G138" s="85"/>
    </row>
    <row r="139" spans="1:7" ht="12.75">
      <c r="A139" s="72" t="s">
        <v>129</v>
      </c>
      <c r="B139" s="162">
        <v>78.04599999999999</v>
      </c>
      <c r="C139" s="162"/>
      <c r="D139" s="162">
        <v>69.81245</v>
      </c>
      <c r="E139" s="162">
        <v>37.028999999999996</v>
      </c>
      <c r="F139" s="162">
        <v>10.4833</v>
      </c>
      <c r="G139" s="162">
        <v>0.056</v>
      </c>
    </row>
    <row r="140" spans="1:7" ht="12.75">
      <c r="A140" s="56"/>
      <c r="B140" s="165"/>
      <c r="C140" s="85"/>
      <c r="D140" s="165"/>
      <c r="E140" s="165"/>
      <c r="F140" s="165"/>
      <c r="G140" s="85"/>
    </row>
    <row r="141" spans="1:7" ht="12.75">
      <c r="A141" s="56" t="s">
        <v>130</v>
      </c>
      <c r="B141" s="85">
        <v>0.208</v>
      </c>
      <c r="C141" s="85"/>
      <c r="D141" s="85">
        <v>0.263</v>
      </c>
      <c r="E141" s="85">
        <v>0.30799999999999994</v>
      </c>
      <c r="F141" s="85">
        <v>0.093</v>
      </c>
      <c r="G141" s="85"/>
    </row>
    <row r="142" spans="1:7" ht="12.75">
      <c r="A142" s="56" t="s">
        <v>131</v>
      </c>
      <c r="B142" s="85">
        <v>8.061</v>
      </c>
      <c r="C142" s="85"/>
      <c r="D142" s="85">
        <v>6.12</v>
      </c>
      <c r="E142" s="85">
        <v>2.6119999999999997</v>
      </c>
      <c r="F142" s="85">
        <v>1.0329999999999997</v>
      </c>
      <c r="G142" s="85"/>
    </row>
    <row r="143" spans="1:7" ht="12.75">
      <c r="A143" s="56" t="s">
        <v>132</v>
      </c>
      <c r="B143" s="85">
        <v>2.579</v>
      </c>
      <c r="C143" s="85"/>
      <c r="D143" s="85">
        <v>1.832</v>
      </c>
      <c r="E143" s="85">
        <v>3.8440000000000003</v>
      </c>
      <c r="F143" s="85">
        <v>0.388</v>
      </c>
      <c r="G143" s="85"/>
    </row>
    <row r="144" spans="1:7" ht="12.75">
      <c r="A144" s="56" t="s">
        <v>133</v>
      </c>
      <c r="B144" s="85">
        <v>40.275</v>
      </c>
      <c r="C144" s="85">
        <v>589.26</v>
      </c>
      <c r="D144" s="85">
        <v>34.32</v>
      </c>
      <c r="E144" s="85">
        <v>9.015</v>
      </c>
      <c r="F144" s="85">
        <v>1.358</v>
      </c>
      <c r="G144" s="85">
        <v>0.021</v>
      </c>
    </row>
    <row r="145" spans="1:7" ht="12.75">
      <c r="A145" s="56" t="s">
        <v>134</v>
      </c>
      <c r="B145" s="85">
        <v>0.433</v>
      </c>
      <c r="C145" s="85"/>
      <c r="D145" s="85">
        <v>0.337</v>
      </c>
      <c r="E145" s="85">
        <v>0.259</v>
      </c>
      <c r="F145" s="85">
        <v>0.053000000000000005</v>
      </c>
      <c r="G145" s="85"/>
    </row>
    <row r="146" spans="1:7" ht="12.75">
      <c r="A146" s="56" t="s">
        <v>135</v>
      </c>
      <c r="B146" s="85">
        <v>1.208</v>
      </c>
      <c r="C146" s="85"/>
      <c r="D146" s="85">
        <v>1.03</v>
      </c>
      <c r="E146" s="85">
        <v>1.159</v>
      </c>
      <c r="F146" s="85">
        <v>0.222</v>
      </c>
      <c r="G146" s="85"/>
    </row>
    <row r="147" spans="1:7" ht="12.75">
      <c r="A147" s="56" t="s">
        <v>136</v>
      </c>
      <c r="B147" s="85">
        <v>9.575</v>
      </c>
      <c r="C147" s="85"/>
      <c r="D147" s="85">
        <v>15.559</v>
      </c>
      <c r="E147" s="85">
        <v>7.357</v>
      </c>
      <c r="F147" s="85">
        <v>4.501</v>
      </c>
      <c r="G147" s="85">
        <v>0.035</v>
      </c>
    </row>
    <row r="148" spans="1:7" ht="12.75">
      <c r="A148" s="56" t="s">
        <v>137</v>
      </c>
      <c r="B148" s="85">
        <v>0.55</v>
      </c>
      <c r="C148" s="85"/>
      <c r="D148" s="85">
        <v>0.422</v>
      </c>
      <c r="E148" s="85">
        <v>0.376</v>
      </c>
      <c r="F148" s="85">
        <v>0.101</v>
      </c>
      <c r="G148" s="85"/>
    </row>
    <row r="149" spans="1:7" ht="12.75">
      <c r="A149" s="56" t="s">
        <v>138</v>
      </c>
      <c r="B149" s="85">
        <v>1.109</v>
      </c>
      <c r="C149" s="85"/>
      <c r="D149" s="85">
        <v>0.11</v>
      </c>
      <c r="E149" s="85">
        <v>0.177</v>
      </c>
      <c r="F149" s="85">
        <v>0.047</v>
      </c>
      <c r="G149" s="85"/>
    </row>
    <row r="150" spans="1:7" ht="12.75">
      <c r="A150" s="56" t="s">
        <v>139</v>
      </c>
      <c r="B150" s="85">
        <v>1.042</v>
      </c>
      <c r="C150" s="85"/>
      <c r="D150" s="85">
        <v>1.057</v>
      </c>
      <c r="E150" s="85">
        <v>0.773</v>
      </c>
      <c r="F150" s="85">
        <v>0.126</v>
      </c>
      <c r="G150" s="85"/>
    </row>
    <row r="151" spans="1:7" ht="12.75">
      <c r="A151" s="56" t="s">
        <v>140</v>
      </c>
      <c r="B151" s="85">
        <v>1.914</v>
      </c>
      <c r="C151" s="85">
        <v>0.31</v>
      </c>
      <c r="D151" s="85">
        <v>2.10745</v>
      </c>
      <c r="E151" s="85">
        <v>0.975</v>
      </c>
      <c r="F151" s="85">
        <v>0.09050000000000001</v>
      </c>
      <c r="G151" s="85"/>
    </row>
    <row r="152" spans="1:7" ht="12.75">
      <c r="A152" s="56" t="s">
        <v>141</v>
      </c>
      <c r="B152" s="85">
        <v>0.89</v>
      </c>
      <c r="C152" s="85">
        <v>4.9</v>
      </c>
      <c r="D152" s="85">
        <v>0.79</v>
      </c>
      <c r="E152" s="85">
        <v>1.96</v>
      </c>
      <c r="F152" s="85">
        <v>0.13</v>
      </c>
      <c r="G152" s="85"/>
    </row>
    <row r="153" spans="1:7" ht="12.75">
      <c r="A153" s="56" t="s">
        <v>142</v>
      </c>
      <c r="B153" s="85">
        <v>0.068</v>
      </c>
      <c r="C153" s="85"/>
      <c r="D153" s="85">
        <v>0.059</v>
      </c>
      <c r="E153" s="85">
        <v>0.106</v>
      </c>
      <c r="F153" s="85">
        <v>0.026</v>
      </c>
      <c r="G153" s="85"/>
    </row>
    <row r="154" spans="1:7" ht="12.75">
      <c r="A154" s="56" t="s">
        <v>143</v>
      </c>
      <c r="B154" s="85">
        <v>1.8</v>
      </c>
      <c r="C154" s="85">
        <v>11</v>
      </c>
      <c r="D154" s="85">
        <v>3</v>
      </c>
      <c r="E154" s="85">
        <v>4.6</v>
      </c>
      <c r="F154" s="85">
        <v>1.6</v>
      </c>
      <c r="G154" s="85"/>
    </row>
    <row r="155" spans="1:7" ht="12.75">
      <c r="A155" s="56" t="s">
        <v>144</v>
      </c>
      <c r="B155" s="85">
        <v>6.8</v>
      </c>
      <c r="C155" s="85"/>
      <c r="D155" s="85">
        <v>1.136</v>
      </c>
      <c r="E155" s="85">
        <v>0.683</v>
      </c>
      <c r="F155" s="85">
        <v>0.16</v>
      </c>
      <c r="G155" s="85"/>
    </row>
    <row r="156" spans="1:7" ht="12.75">
      <c r="A156" s="56" t="s">
        <v>145</v>
      </c>
      <c r="B156" s="85">
        <v>0.7260000000000001</v>
      </c>
      <c r="C156" s="85"/>
      <c r="D156" s="85">
        <v>0.8590000000000001</v>
      </c>
      <c r="E156" s="85">
        <v>1.9189999999999998</v>
      </c>
      <c r="F156" s="85">
        <v>0.3698000000000001</v>
      </c>
      <c r="G156" s="85"/>
    </row>
    <row r="157" spans="1:7" ht="12.75">
      <c r="A157" s="56" t="s">
        <v>146</v>
      </c>
      <c r="B157" s="85">
        <v>0.459</v>
      </c>
      <c r="C157" s="85">
        <v>1.6</v>
      </c>
      <c r="D157" s="85">
        <v>0.44399999999999995</v>
      </c>
      <c r="E157" s="85">
        <v>0.252</v>
      </c>
      <c r="F157" s="85">
        <v>0.074</v>
      </c>
      <c r="G157" s="85"/>
    </row>
    <row r="158" spans="1:7" ht="12.75">
      <c r="A158" s="56" t="s">
        <v>147</v>
      </c>
      <c r="B158" s="85">
        <v>0.34900000000000003</v>
      </c>
      <c r="C158" s="85"/>
      <c r="D158" s="85">
        <v>0.367</v>
      </c>
      <c r="E158" s="85">
        <v>0.6539999999999999</v>
      </c>
      <c r="F158" s="85">
        <v>0.11099999999999999</v>
      </c>
      <c r="G158" s="85"/>
    </row>
    <row r="159" spans="1:7" ht="12.75">
      <c r="A159" s="56"/>
      <c r="B159" s="85"/>
      <c r="C159" s="85"/>
      <c r="D159" s="85"/>
      <c r="E159" s="85"/>
      <c r="F159" s="85"/>
      <c r="G159" s="85"/>
    </row>
    <row r="160" spans="1:7" ht="12.75">
      <c r="A160" s="45"/>
      <c r="B160" s="85"/>
      <c r="C160" s="85"/>
      <c r="D160" s="85"/>
      <c r="E160" s="85"/>
      <c r="F160" s="85"/>
      <c r="G160" s="85"/>
    </row>
    <row r="161" spans="1:7" ht="12.75">
      <c r="A161" s="86" t="s">
        <v>148</v>
      </c>
      <c r="B161" s="162">
        <v>21.8686</v>
      </c>
      <c r="C161" s="162"/>
      <c r="D161" s="162">
        <v>18.720499999999998</v>
      </c>
      <c r="E161" s="162">
        <v>12.435599999999999</v>
      </c>
      <c r="F161" s="162">
        <v>3.08439</v>
      </c>
      <c r="G161" s="85"/>
    </row>
    <row r="162" spans="1:7" ht="12.75">
      <c r="A162" s="45"/>
      <c r="B162" s="85"/>
      <c r="C162" s="85"/>
      <c r="D162" s="85"/>
      <c r="E162" s="85"/>
      <c r="F162" s="85"/>
      <c r="G162" s="85"/>
    </row>
    <row r="163" spans="1:7" ht="12.75">
      <c r="A163" s="45" t="s">
        <v>149</v>
      </c>
      <c r="B163" s="85">
        <v>0.62</v>
      </c>
      <c r="C163" s="85"/>
      <c r="D163" s="85">
        <v>1.21</v>
      </c>
      <c r="E163" s="85">
        <v>0.34199999999999997</v>
      </c>
      <c r="F163" s="85">
        <v>0.062</v>
      </c>
      <c r="G163" s="85"/>
    </row>
    <row r="164" spans="1:7" ht="12.75">
      <c r="A164" s="45" t="s">
        <v>150</v>
      </c>
      <c r="B164" s="85">
        <v>3.261</v>
      </c>
      <c r="C164" s="85"/>
      <c r="D164" s="85">
        <v>2.9602</v>
      </c>
      <c r="E164" s="85">
        <v>1.8940000000000001</v>
      </c>
      <c r="F164" s="85">
        <v>0.41239000000000003</v>
      </c>
      <c r="G164" s="85"/>
    </row>
    <row r="165" spans="1:7" ht="12.75">
      <c r="A165" s="45" t="s">
        <v>151</v>
      </c>
      <c r="B165" s="85">
        <v>0.1456</v>
      </c>
      <c r="C165" s="85"/>
      <c r="D165" s="85">
        <v>0.2293</v>
      </c>
      <c r="E165" s="85">
        <v>0.1176</v>
      </c>
      <c r="F165" s="85">
        <v>0.062</v>
      </c>
      <c r="G165" s="85"/>
    </row>
    <row r="166" spans="1:7" ht="12.75">
      <c r="A166" s="45" t="s">
        <v>152</v>
      </c>
      <c r="B166" s="85">
        <v>0.175</v>
      </c>
      <c r="C166" s="85"/>
      <c r="D166" s="85">
        <v>0.29800000000000004</v>
      </c>
      <c r="E166" s="85">
        <v>0.047</v>
      </c>
      <c r="F166" s="85">
        <v>0.081</v>
      </c>
      <c r="G166" s="85"/>
    </row>
    <row r="167" spans="1:7" ht="12.75">
      <c r="A167" s="45" t="s">
        <v>153</v>
      </c>
      <c r="B167" s="85">
        <v>0.064</v>
      </c>
      <c r="C167" s="85"/>
      <c r="D167" s="85">
        <v>0.133</v>
      </c>
      <c r="E167" s="85">
        <v>0.053</v>
      </c>
      <c r="F167" s="85">
        <v>0.017</v>
      </c>
      <c r="G167" s="85"/>
    </row>
    <row r="168" spans="1:7" ht="12.75">
      <c r="A168" s="45" t="s">
        <v>154</v>
      </c>
      <c r="B168" s="85">
        <v>0.78</v>
      </c>
      <c r="C168" s="85"/>
      <c r="D168" s="85">
        <v>0.73</v>
      </c>
      <c r="E168" s="85">
        <v>0.32</v>
      </c>
      <c r="F168" s="85">
        <v>0.1</v>
      </c>
      <c r="G168" s="85"/>
    </row>
    <row r="169" spans="1:7" ht="12.75">
      <c r="A169" s="45" t="s">
        <v>155</v>
      </c>
      <c r="B169" s="85">
        <v>0.136</v>
      </c>
      <c r="C169" s="85"/>
      <c r="D169" s="85">
        <v>0.105</v>
      </c>
      <c r="E169" s="85">
        <v>0.157</v>
      </c>
      <c r="F169" s="85">
        <v>0.014</v>
      </c>
      <c r="G169" s="85"/>
    </row>
    <row r="170" spans="1:7" ht="12.75">
      <c r="A170" s="45" t="s">
        <v>156</v>
      </c>
      <c r="B170" s="85">
        <v>8.116</v>
      </c>
      <c r="C170" s="85"/>
      <c r="D170" s="85">
        <v>6.154</v>
      </c>
      <c r="E170" s="85">
        <v>3.795</v>
      </c>
      <c r="F170" s="85">
        <v>0.931</v>
      </c>
      <c r="G170" s="85"/>
    </row>
    <row r="171" spans="1:7" ht="12.75">
      <c r="A171" s="45" t="s">
        <v>157</v>
      </c>
      <c r="B171" s="85">
        <v>1.695</v>
      </c>
      <c r="C171" s="85"/>
      <c r="D171" s="85">
        <v>1.23</v>
      </c>
      <c r="E171" s="85">
        <v>1.6</v>
      </c>
      <c r="F171" s="85">
        <v>0.3568</v>
      </c>
      <c r="G171" s="85"/>
    </row>
    <row r="172" spans="1:7" ht="12.75">
      <c r="A172" s="45" t="s">
        <v>158</v>
      </c>
      <c r="B172" s="85">
        <v>2.654</v>
      </c>
      <c r="C172" s="85"/>
      <c r="D172" s="85">
        <v>1.925</v>
      </c>
      <c r="E172" s="85">
        <v>1.479</v>
      </c>
      <c r="F172" s="85">
        <v>0.43300000000000005</v>
      </c>
      <c r="G172" s="85"/>
    </row>
    <row r="173" spans="1:7" ht="12.75">
      <c r="A173" s="45" t="s">
        <v>159</v>
      </c>
      <c r="B173" s="85">
        <v>2.044</v>
      </c>
      <c r="C173" s="85"/>
      <c r="D173" s="85">
        <v>1.3980000000000001</v>
      </c>
      <c r="E173" s="85">
        <v>1.101</v>
      </c>
      <c r="F173" s="85">
        <v>0.34800000000000003</v>
      </c>
      <c r="G173" s="85"/>
    </row>
    <row r="174" spans="1:7" ht="12.75">
      <c r="A174" s="45" t="s">
        <v>160</v>
      </c>
      <c r="B174" s="85">
        <v>0.32600000000000007</v>
      </c>
      <c r="C174" s="85"/>
      <c r="D174" s="85">
        <v>0.48700000000000004</v>
      </c>
      <c r="E174" s="85">
        <v>0.3</v>
      </c>
      <c r="F174" s="85">
        <v>0.064</v>
      </c>
      <c r="G174" s="85"/>
    </row>
    <row r="175" spans="1:7" ht="12.75">
      <c r="A175" s="45" t="s">
        <v>161</v>
      </c>
      <c r="B175" s="85">
        <v>2.46</v>
      </c>
      <c r="C175" s="85"/>
      <c r="D175" s="85">
        <v>1.57</v>
      </c>
      <c r="E175" s="85">
        <v>1.28</v>
      </c>
      <c r="F175" s="85">
        <v>0.3</v>
      </c>
      <c r="G175" s="85"/>
    </row>
    <row r="176" spans="1:7" ht="12.75">
      <c r="A176" s="45" t="s">
        <v>162</v>
      </c>
      <c r="B176" s="85">
        <v>0.19</v>
      </c>
      <c r="C176" s="85"/>
      <c r="D176" s="85">
        <v>0.102</v>
      </c>
      <c r="E176" s="85">
        <v>0.059</v>
      </c>
      <c r="F176" s="85">
        <v>0.045</v>
      </c>
      <c r="G176" s="85"/>
    </row>
    <row r="177" spans="1:7" ht="12.75">
      <c r="A177" s="45" t="s">
        <v>163</v>
      </c>
      <c r="B177" s="85">
        <v>1.2460000000000002</v>
      </c>
      <c r="C177" s="85"/>
      <c r="D177" s="85">
        <v>1.587</v>
      </c>
      <c r="E177" s="85">
        <v>0.9919999999999999</v>
      </c>
      <c r="F177" s="85">
        <v>0.20620000000000002</v>
      </c>
      <c r="G177" s="85"/>
    </row>
    <row r="178" spans="1:7" ht="12.75">
      <c r="A178" s="60"/>
      <c r="B178" s="85"/>
      <c r="C178" s="85"/>
      <c r="D178" s="85"/>
      <c r="E178" s="85"/>
      <c r="F178" s="85"/>
      <c r="G178" s="85"/>
    </row>
    <row r="179" spans="1:7" ht="12.75">
      <c r="A179" s="71"/>
      <c r="B179" s="85"/>
      <c r="C179" s="85"/>
      <c r="D179" s="85"/>
      <c r="E179" s="85"/>
      <c r="F179" s="85"/>
      <c r="G179" s="85"/>
    </row>
    <row r="180" spans="1:7" ht="12.75">
      <c r="A180" s="86" t="s">
        <v>164</v>
      </c>
      <c r="B180" s="162">
        <v>70.44906</v>
      </c>
      <c r="C180" s="162"/>
      <c r="D180" s="162">
        <v>99.87934000000001</v>
      </c>
      <c r="E180" s="162">
        <v>45.49022835</v>
      </c>
      <c r="F180" s="162">
        <v>9.350700000000002</v>
      </c>
      <c r="G180" s="162">
        <v>0.253</v>
      </c>
    </row>
    <row r="181" spans="1:7" ht="12.75">
      <c r="A181" s="45"/>
      <c r="B181" s="85"/>
      <c r="C181" s="85"/>
      <c r="D181" s="85"/>
      <c r="E181" s="85"/>
      <c r="F181" s="85"/>
      <c r="G181" s="85"/>
    </row>
    <row r="182" spans="1:7" ht="12.75">
      <c r="A182" s="45" t="s">
        <v>165</v>
      </c>
      <c r="B182" s="85">
        <v>0.6839999999999999</v>
      </c>
      <c r="C182" s="85"/>
      <c r="D182" s="85">
        <v>0.8290000000000001</v>
      </c>
      <c r="E182" s="85">
        <v>0.562</v>
      </c>
      <c r="F182" s="85">
        <v>0.13799999999999998</v>
      </c>
      <c r="G182" s="85"/>
    </row>
    <row r="183" spans="1:7" ht="12.75">
      <c r="A183" s="45" t="s">
        <v>166</v>
      </c>
      <c r="B183" s="85">
        <v>0.67</v>
      </c>
      <c r="C183" s="85"/>
      <c r="D183" s="85">
        <v>0.637</v>
      </c>
      <c r="E183" s="85">
        <v>0.40132835</v>
      </c>
      <c r="F183" s="85">
        <v>0.18</v>
      </c>
      <c r="G183" s="85"/>
    </row>
    <row r="184" spans="1:7" ht="12.75">
      <c r="A184" s="45" t="s">
        <v>167</v>
      </c>
      <c r="B184" s="85">
        <v>2.8502</v>
      </c>
      <c r="C184" s="85"/>
      <c r="D184" s="85">
        <v>2.5322</v>
      </c>
      <c r="E184" s="85">
        <v>2.439</v>
      </c>
      <c r="F184" s="85">
        <v>0.795</v>
      </c>
      <c r="G184" s="85">
        <v>0.24</v>
      </c>
    </row>
    <row r="185" spans="1:7" ht="12.75">
      <c r="A185" s="45" t="s">
        <v>168</v>
      </c>
      <c r="B185" s="85">
        <v>0.8540000000000001</v>
      </c>
      <c r="C185" s="85"/>
      <c r="D185" s="85">
        <v>0.867</v>
      </c>
      <c r="E185" s="85">
        <v>1.649</v>
      </c>
      <c r="F185" s="85">
        <v>0.386</v>
      </c>
      <c r="G185" s="85"/>
    </row>
    <row r="186" spans="1:7" ht="12.75">
      <c r="A186" s="45" t="s">
        <v>169</v>
      </c>
      <c r="B186" s="85">
        <v>3.6205999999999996</v>
      </c>
      <c r="C186" s="85"/>
      <c r="D186" s="85">
        <v>6.385999999999999</v>
      </c>
      <c r="E186" s="85">
        <v>3.8729999999999993</v>
      </c>
      <c r="F186" s="85">
        <v>0.9495000000000001</v>
      </c>
      <c r="G186" s="85"/>
    </row>
    <row r="187" spans="1:7" ht="12.75">
      <c r="A187" s="45" t="s">
        <v>170</v>
      </c>
      <c r="B187" s="85">
        <v>0.817</v>
      </c>
      <c r="C187" s="85"/>
      <c r="D187" s="85">
        <v>0.452</v>
      </c>
      <c r="E187" s="85">
        <v>0.347</v>
      </c>
      <c r="F187" s="85">
        <v>0.064</v>
      </c>
      <c r="G187" s="85"/>
    </row>
    <row r="188" spans="1:7" ht="12.75">
      <c r="A188" s="45" t="s">
        <v>171</v>
      </c>
      <c r="B188" s="85"/>
      <c r="C188" s="85"/>
      <c r="D188" s="85"/>
      <c r="E188" s="85"/>
      <c r="F188" s="85"/>
      <c r="G188" s="85"/>
    </row>
    <row r="189" spans="1:7" ht="12.75">
      <c r="A189" s="45" t="s">
        <v>172</v>
      </c>
      <c r="B189" s="85">
        <v>1.3</v>
      </c>
      <c r="C189" s="85"/>
      <c r="D189" s="85">
        <v>1.6</v>
      </c>
      <c r="E189" s="85">
        <v>3.3</v>
      </c>
      <c r="F189" s="85">
        <v>0.29</v>
      </c>
      <c r="G189" s="85"/>
    </row>
    <row r="190" spans="1:7" ht="12.75">
      <c r="A190" s="45" t="s">
        <v>173</v>
      </c>
      <c r="B190" s="85">
        <v>0.37</v>
      </c>
      <c r="C190" s="85"/>
      <c r="D190" s="85">
        <v>0.54</v>
      </c>
      <c r="E190" s="85">
        <v>0.31</v>
      </c>
      <c r="F190" s="85">
        <v>0.045</v>
      </c>
      <c r="G190" s="85"/>
    </row>
    <row r="191" spans="1:7" ht="12.75">
      <c r="A191" s="45" t="s">
        <v>307</v>
      </c>
      <c r="B191" s="85">
        <v>1.021</v>
      </c>
      <c r="C191" s="85"/>
      <c r="D191" s="85">
        <v>0.568</v>
      </c>
      <c r="E191" s="85">
        <v>0.568</v>
      </c>
      <c r="F191" s="85">
        <v>0.117</v>
      </c>
      <c r="G191" s="85"/>
    </row>
    <row r="192" spans="1:7" ht="12.75">
      <c r="A192" s="45" t="s">
        <v>175</v>
      </c>
      <c r="B192" s="85">
        <v>1.021</v>
      </c>
      <c r="C192" s="85"/>
      <c r="D192" s="85">
        <v>0.568</v>
      </c>
      <c r="E192" s="85">
        <v>0.568</v>
      </c>
      <c r="F192" s="85">
        <v>0.117</v>
      </c>
      <c r="G192" s="85"/>
    </row>
    <row r="193" spans="1:7" ht="12.75">
      <c r="A193" s="45" t="s">
        <v>176</v>
      </c>
      <c r="B193" s="85">
        <v>0.632</v>
      </c>
      <c r="C193" s="85"/>
      <c r="D193" s="85">
        <v>0.34800000000000003</v>
      </c>
      <c r="E193" s="85">
        <v>0.28200000000000003</v>
      </c>
      <c r="F193" s="85">
        <v>0.331</v>
      </c>
      <c r="G193" s="85"/>
    </row>
    <row r="194" spans="1:7" ht="12.75">
      <c r="A194" s="45" t="s">
        <v>177</v>
      </c>
      <c r="B194" s="85">
        <v>40.364000000000004</v>
      </c>
      <c r="C194" s="85">
        <v>312</v>
      </c>
      <c r="D194" s="85">
        <v>60.285</v>
      </c>
      <c r="E194" s="85">
        <v>19.189</v>
      </c>
      <c r="F194" s="85">
        <v>4.0280000000000005</v>
      </c>
      <c r="G194" s="85"/>
    </row>
    <row r="195" spans="1:7" ht="12.75">
      <c r="A195" s="45" t="s">
        <v>178</v>
      </c>
      <c r="B195" s="85">
        <v>0.7230000000000001</v>
      </c>
      <c r="C195" s="85"/>
      <c r="D195" s="85">
        <v>0.7320000000000001</v>
      </c>
      <c r="E195" s="85">
        <v>0.38</v>
      </c>
      <c r="F195" s="85">
        <v>0.082</v>
      </c>
      <c r="G195" s="85"/>
    </row>
    <row r="196" spans="1:7" ht="12.75">
      <c r="A196" s="45" t="s">
        <v>179</v>
      </c>
      <c r="B196" s="85">
        <v>0.087</v>
      </c>
      <c r="C196" s="85"/>
      <c r="D196" s="85">
        <v>0.16599999999999998</v>
      </c>
      <c r="E196" s="85">
        <v>0.096</v>
      </c>
      <c r="F196" s="85">
        <v>0.015</v>
      </c>
      <c r="G196" s="85">
        <v>0.013</v>
      </c>
    </row>
    <row r="197" spans="1:7" ht="12.75">
      <c r="A197" s="45" t="s">
        <v>180</v>
      </c>
      <c r="B197" s="85"/>
      <c r="C197" s="85"/>
      <c r="D197" s="85"/>
      <c r="E197" s="85"/>
      <c r="F197" s="85"/>
      <c r="G197" s="85"/>
    </row>
    <row r="198" spans="1:7" ht="12.75">
      <c r="A198" s="45" t="s">
        <v>181</v>
      </c>
      <c r="B198" s="85">
        <v>0.212</v>
      </c>
      <c r="C198" s="85"/>
      <c r="D198" s="85">
        <v>0.209</v>
      </c>
      <c r="E198" s="85">
        <v>0.227</v>
      </c>
      <c r="F198" s="85">
        <v>0.10300000000000001</v>
      </c>
      <c r="G198" s="85"/>
    </row>
    <row r="199" spans="1:7" ht="12.75">
      <c r="A199" s="45" t="s">
        <v>182</v>
      </c>
      <c r="B199" s="85">
        <v>0.5132599999999999</v>
      </c>
      <c r="C199" s="85"/>
      <c r="D199" s="85">
        <v>0.65314</v>
      </c>
      <c r="E199" s="85">
        <v>0.4437</v>
      </c>
      <c r="F199" s="85">
        <v>0.14710000000000004</v>
      </c>
      <c r="G199" s="85"/>
    </row>
    <row r="200" spans="1:7" ht="12.75">
      <c r="A200" s="45" t="s">
        <v>183</v>
      </c>
      <c r="B200" s="85">
        <v>0.5259999999999999</v>
      </c>
      <c r="C200" s="85"/>
      <c r="D200" s="85">
        <v>0.31</v>
      </c>
      <c r="E200" s="85">
        <v>0.158</v>
      </c>
      <c r="F200" s="85">
        <v>0.077</v>
      </c>
      <c r="G200" s="85"/>
    </row>
    <row r="201" spans="1:7" ht="12.75">
      <c r="A201" s="45" t="s">
        <v>184</v>
      </c>
      <c r="B201" s="85">
        <v>3.4579999999999997</v>
      </c>
      <c r="C201" s="85"/>
      <c r="D201" s="85">
        <v>7.87</v>
      </c>
      <c r="E201" s="85">
        <v>2.55</v>
      </c>
      <c r="F201" s="85">
        <v>0.239</v>
      </c>
      <c r="G201" s="85"/>
    </row>
    <row r="202" spans="1:7" ht="12.75">
      <c r="A202" s="45" t="s">
        <v>185</v>
      </c>
      <c r="B202" s="85">
        <v>3.4579999999999997</v>
      </c>
      <c r="C202" s="85"/>
      <c r="D202" s="85">
        <v>7.87</v>
      </c>
      <c r="E202" s="85">
        <v>2.55</v>
      </c>
      <c r="F202" s="85">
        <v>0.239</v>
      </c>
      <c r="G202" s="85"/>
    </row>
    <row r="203" spans="1:7" ht="12.75">
      <c r="A203" s="45" t="s">
        <v>186</v>
      </c>
      <c r="B203" s="85">
        <v>8.881</v>
      </c>
      <c r="C203" s="85"/>
      <c r="D203" s="85">
        <v>10.145</v>
      </c>
      <c r="E203" s="85">
        <v>7.332000000000001</v>
      </c>
      <c r="F203" s="85">
        <v>1.0921</v>
      </c>
      <c r="G203" s="85"/>
    </row>
    <row r="204" spans="1:7" ht="12.75">
      <c r="A204" s="45" t="s">
        <v>187</v>
      </c>
      <c r="B204" s="85">
        <v>0.764</v>
      </c>
      <c r="C204" s="85"/>
      <c r="D204" s="85">
        <v>1.131</v>
      </c>
      <c r="E204" s="85">
        <v>1.5712000000000002</v>
      </c>
      <c r="F204" s="85">
        <v>0.122</v>
      </c>
      <c r="G204" s="85"/>
    </row>
    <row r="205" spans="1:7" ht="12.75">
      <c r="A205" s="45" t="s">
        <v>188</v>
      </c>
      <c r="B205" s="85">
        <v>0.862</v>
      </c>
      <c r="C205" s="85"/>
      <c r="D205" s="85">
        <v>1.0510000000000002</v>
      </c>
      <c r="E205" s="85">
        <v>0.482</v>
      </c>
      <c r="F205" s="85">
        <v>0.11199999999999999</v>
      </c>
      <c r="G205" s="85"/>
    </row>
    <row r="206" spans="1:7" ht="12.75">
      <c r="A206" s="45" t="s">
        <v>189</v>
      </c>
      <c r="B206" s="85">
        <v>1.2239999999999998</v>
      </c>
      <c r="C206" s="85"/>
      <c r="D206" s="85">
        <v>1.755</v>
      </c>
      <c r="E206" s="85">
        <v>0.32800000000000007</v>
      </c>
      <c r="F206" s="85">
        <v>0.16200000000000003</v>
      </c>
      <c r="G206" s="85"/>
    </row>
    <row r="207" spans="1:7" ht="12.75">
      <c r="A207" s="45" t="s">
        <v>593</v>
      </c>
      <c r="B207" s="85">
        <v>0.87</v>
      </c>
      <c r="C207" s="85">
        <v>6.367</v>
      </c>
      <c r="D207" s="85">
        <v>1.68</v>
      </c>
      <c r="E207" s="85">
        <v>0.651</v>
      </c>
      <c r="F207" s="85">
        <v>0.262</v>
      </c>
      <c r="G207" s="85"/>
    </row>
    <row r="208" spans="1:7" ht="12.75">
      <c r="A208" s="45"/>
      <c r="B208" s="85"/>
      <c r="C208" s="85"/>
      <c r="D208" s="85"/>
      <c r="E208" s="85"/>
      <c r="F208" s="85"/>
      <c r="G208" s="85"/>
    </row>
    <row r="209" spans="1:7" ht="12.75">
      <c r="A209" s="45"/>
      <c r="B209" s="85"/>
      <c r="C209" s="85"/>
      <c r="D209" s="85"/>
      <c r="E209" s="85"/>
      <c r="F209" s="85"/>
      <c r="G209" s="85"/>
    </row>
    <row r="210" spans="1:7" ht="12.75">
      <c r="A210" s="72" t="s">
        <v>190</v>
      </c>
      <c r="B210" s="162">
        <v>51.607949999999995</v>
      </c>
      <c r="C210" s="162"/>
      <c r="D210" s="162">
        <v>30.870620000000002</v>
      </c>
      <c r="E210" s="162">
        <v>26.742209999999993</v>
      </c>
      <c r="F210" s="162">
        <v>4.40353</v>
      </c>
      <c r="G210" s="85"/>
    </row>
    <row r="211" spans="1:7" ht="12.75">
      <c r="A211" s="56"/>
      <c r="B211" s="85"/>
      <c r="C211" s="85"/>
      <c r="D211" s="85"/>
      <c r="E211" s="85"/>
      <c r="F211" s="85"/>
      <c r="G211" s="85"/>
    </row>
    <row r="212" spans="1:7" ht="12.75">
      <c r="A212" s="56" t="s">
        <v>191</v>
      </c>
      <c r="B212" s="85">
        <v>0.61</v>
      </c>
      <c r="C212" s="85"/>
      <c r="D212" s="85">
        <v>0.41</v>
      </c>
      <c r="E212" s="85">
        <v>0.43</v>
      </c>
      <c r="F212" s="85">
        <v>0.046000000000000006</v>
      </c>
      <c r="G212" s="85"/>
    </row>
    <row r="213" spans="1:7" ht="12.75">
      <c r="A213" s="56" t="s">
        <v>192</v>
      </c>
      <c r="B213" s="85">
        <v>6.41</v>
      </c>
      <c r="C213" s="85">
        <v>4.6</v>
      </c>
      <c r="D213" s="85">
        <v>3.97</v>
      </c>
      <c r="E213" s="85">
        <v>3.77</v>
      </c>
      <c r="F213" s="85">
        <v>0.26</v>
      </c>
      <c r="G213" s="85"/>
    </row>
    <row r="214" spans="1:7" ht="12.75">
      <c r="A214" s="56" t="s">
        <v>193</v>
      </c>
      <c r="B214" s="85">
        <v>6.41</v>
      </c>
      <c r="C214" s="85">
        <v>4.6</v>
      </c>
      <c r="D214" s="85">
        <v>3.97</v>
      </c>
      <c r="E214" s="85">
        <v>3.77</v>
      </c>
      <c r="F214" s="85">
        <v>0.26</v>
      </c>
      <c r="G214" s="85"/>
    </row>
    <row r="215" spans="1:7" ht="12.75">
      <c r="A215" s="56" t="s">
        <v>194</v>
      </c>
      <c r="B215" s="85">
        <v>3.601</v>
      </c>
      <c r="C215" s="85">
        <v>2.93</v>
      </c>
      <c r="D215" s="85">
        <v>1.496</v>
      </c>
      <c r="E215" s="85">
        <v>1.117</v>
      </c>
      <c r="F215" s="85">
        <v>0.183</v>
      </c>
      <c r="G215" s="85"/>
    </row>
    <row r="216" spans="1:7" ht="12.75">
      <c r="A216" s="56" t="s">
        <v>195</v>
      </c>
      <c r="B216" s="85">
        <v>5.935</v>
      </c>
      <c r="C216" s="85">
        <v>1.16</v>
      </c>
      <c r="D216" s="85">
        <v>3.699</v>
      </c>
      <c r="E216" s="85">
        <v>2.9919999999999995</v>
      </c>
      <c r="F216" s="85">
        <v>1.894</v>
      </c>
      <c r="G216" s="85"/>
    </row>
    <row r="217" spans="1:7" ht="12.75">
      <c r="A217" s="56" t="s">
        <v>196</v>
      </c>
      <c r="B217" s="85">
        <v>18.33</v>
      </c>
      <c r="C217" s="85">
        <v>1.25</v>
      </c>
      <c r="D217" s="85">
        <v>7.83</v>
      </c>
      <c r="E217" s="85">
        <v>5.92</v>
      </c>
      <c r="F217" s="85">
        <v>0.55</v>
      </c>
      <c r="G217" s="85"/>
    </row>
    <row r="218" spans="1:7" ht="12.75">
      <c r="A218" s="56" t="s">
        <v>321</v>
      </c>
      <c r="B218" s="85">
        <v>4</v>
      </c>
      <c r="C218" s="85">
        <v>5.6</v>
      </c>
      <c r="D218" s="85">
        <v>1.6</v>
      </c>
      <c r="E218" s="85">
        <v>3.4</v>
      </c>
      <c r="F218" s="85">
        <v>0.5</v>
      </c>
      <c r="G218" s="85"/>
    </row>
    <row r="219" spans="1:7" ht="12.75">
      <c r="A219" s="56" t="s">
        <v>198</v>
      </c>
      <c r="B219" s="85">
        <v>0.25</v>
      </c>
      <c r="C219" s="85">
        <v>0.55</v>
      </c>
      <c r="D219" s="85">
        <v>0.1</v>
      </c>
      <c r="E219" s="85">
        <v>0.16</v>
      </c>
      <c r="F219" s="85">
        <v>0.2</v>
      </c>
      <c r="G219" s="85"/>
    </row>
    <row r="220" spans="1:7" ht="12.75">
      <c r="A220" s="56" t="s">
        <v>199</v>
      </c>
      <c r="B220" s="85">
        <v>3.21235</v>
      </c>
      <c r="C220" s="85"/>
      <c r="D220" s="85">
        <v>2.7764200000000003</v>
      </c>
      <c r="E220" s="85">
        <v>1.8522100000000001</v>
      </c>
      <c r="F220" s="85">
        <v>0.23582999999999998</v>
      </c>
      <c r="G220" s="85"/>
    </row>
    <row r="221" spans="1:7" ht="12.75">
      <c r="A221" s="56" t="s">
        <v>200</v>
      </c>
      <c r="B221" s="85">
        <v>1.453</v>
      </c>
      <c r="C221" s="85"/>
      <c r="D221" s="85">
        <v>1.78</v>
      </c>
      <c r="E221" s="85">
        <v>1.227</v>
      </c>
      <c r="F221" s="85">
        <v>0.11</v>
      </c>
      <c r="G221" s="85"/>
    </row>
    <row r="222" spans="1:7" ht="12.75">
      <c r="A222" s="56" t="s">
        <v>201</v>
      </c>
      <c r="B222" s="85">
        <v>2.139</v>
      </c>
      <c r="C222" s="85"/>
      <c r="D222" s="85">
        <v>2.66</v>
      </c>
      <c r="E222" s="85">
        <v>0.8620000000000001</v>
      </c>
      <c r="F222" s="85">
        <v>0.124</v>
      </c>
      <c r="G222" s="85"/>
    </row>
    <row r="223" spans="1:7" ht="12.75">
      <c r="A223" s="56" t="s">
        <v>202</v>
      </c>
      <c r="B223" s="85">
        <v>5.943</v>
      </c>
      <c r="C223" s="85"/>
      <c r="D223" s="85">
        <v>5.577</v>
      </c>
      <c r="E223" s="85">
        <v>5.486000000000001</v>
      </c>
      <c r="F223" s="85">
        <v>0.23870000000000002</v>
      </c>
      <c r="G223" s="85"/>
    </row>
    <row r="224" spans="1:7" ht="12.75">
      <c r="A224" s="56" t="s">
        <v>203</v>
      </c>
      <c r="B224" s="85">
        <v>5.055</v>
      </c>
      <c r="C224" s="85"/>
      <c r="D224" s="85">
        <v>4.922</v>
      </c>
      <c r="E224" s="85">
        <v>4.621</v>
      </c>
      <c r="F224" s="85">
        <v>0.2</v>
      </c>
      <c r="G224" s="85"/>
    </row>
    <row r="225" spans="1:7" ht="12.75">
      <c r="A225" s="56" t="s">
        <v>204</v>
      </c>
      <c r="B225" s="85">
        <v>1.1776</v>
      </c>
      <c r="C225" s="85"/>
      <c r="D225" s="85">
        <v>0.7522000000000001</v>
      </c>
      <c r="E225" s="85">
        <v>0.753</v>
      </c>
      <c r="F225" s="85">
        <v>0.17200000000000001</v>
      </c>
      <c r="G225" s="85"/>
    </row>
    <row r="226" spans="1:7" ht="12.75">
      <c r="A226" s="45"/>
      <c r="B226" s="85"/>
      <c r="C226" s="85"/>
      <c r="D226" s="85"/>
      <c r="E226" s="85"/>
      <c r="F226" s="85"/>
      <c r="G226" s="85"/>
    </row>
    <row r="227" spans="1:7" ht="12.75">
      <c r="A227" s="45"/>
      <c r="B227" s="85"/>
      <c r="C227" s="85"/>
      <c r="D227" s="85"/>
      <c r="E227" s="85"/>
      <c r="F227" s="85"/>
      <c r="G227" s="85"/>
    </row>
    <row r="228" spans="1:7" ht="12.75">
      <c r="A228" s="86" t="s">
        <v>205</v>
      </c>
      <c r="B228" s="162">
        <v>29.703100000000003</v>
      </c>
      <c r="C228" s="162"/>
      <c r="D228" s="162">
        <v>33.4425</v>
      </c>
      <c r="E228" s="162">
        <v>23.072599999999998</v>
      </c>
      <c r="F228" s="162">
        <v>3.7501999999999995</v>
      </c>
      <c r="G228" s="162"/>
    </row>
    <row r="229" spans="1:7" ht="12.75">
      <c r="A229" s="45"/>
      <c r="B229" s="85"/>
      <c r="C229" s="85"/>
      <c r="D229" s="85"/>
      <c r="E229" s="85"/>
      <c r="F229" s="85"/>
      <c r="G229" s="85"/>
    </row>
    <row r="230" spans="1:7" ht="12.75">
      <c r="A230" s="45" t="s">
        <v>206</v>
      </c>
      <c r="B230" s="85">
        <v>6.007600000000001</v>
      </c>
      <c r="C230" s="85">
        <v>0.81</v>
      </c>
      <c r="D230" s="85">
        <v>3.9695</v>
      </c>
      <c r="E230" s="85">
        <v>1.7116</v>
      </c>
      <c r="F230" s="85">
        <v>0.6112000000000001</v>
      </c>
      <c r="G230" s="85"/>
    </row>
    <row r="231" spans="1:7" ht="12.75">
      <c r="A231" s="45" t="s">
        <v>207</v>
      </c>
      <c r="B231" s="85">
        <v>0.374</v>
      </c>
      <c r="C231" s="85"/>
      <c r="D231" s="85">
        <v>0.4</v>
      </c>
      <c r="E231" s="85">
        <v>0.48100000000000004</v>
      </c>
      <c r="F231" s="85">
        <v>0.10200000000000001</v>
      </c>
      <c r="G231" s="85"/>
    </row>
    <row r="232" spans="1:7" ht="12.75">
      <c r="A232" s="45" t="s">
        <v>208</v>
      </c>
      <c r="B232" s="85">
        <v>13.53</v>
      </c>
      <c r="C232" s="85">
        <v>160</v>
      </c>
      <c r="D232" s="85">
        <v>21.19</v>
      </c>
      <c r="E232" s="85">
        <v>15.584</v>
      </c>
      <c r="F232" s="85">
        <v>1.685</v>
      </c>
      <c r="G232" s="85"/>
    </row>
    <row r="233" spans="1:7" ht="12.75">
      <c r="A233" s="45" t="s">
        <v>209</v>
      </c>
      <c r="B233" s="85">
        <v>6.5525</v>
      </c>
      <c r="C233" s="85"/>
      <c r="D233" s="85">
        <v>5.416000000000001</v>
      </c>
      <c r="E233" s="85">
        <v>3.104</v>
      </c>
      <c r="F233" s="85">
        <v>0.621</v>
      </c>
      <c r="G233" s="85"/>
    </row>
    <row r="234" spans="1:7" ht="12.75">
      <c r="A234" s="45" t="s">
        <v>210</v>
      </c>
      <c r="B234" s="85"/>
      <c r="C234" s="85"/>
      <c r="D234" s="85"/>
      <c r="E234" s="85"/>
      <c r="F234" s="85"/>
      <c r="G234" s="85"/>
    </row>
    <row r="235" spans="1:7" ht="12.75">
      <c r="A235" s="45" t="s">
        <v>211</v>
      </c>
      <c r="B235" s="85">
        <v>0.507</v>
      </c>
      <c r="C235" s="85"/>
      <c r="D235" s="85">
        <v>0.365</v>
      </c>
      <c r="E235" s="85">
        <v>0.186</v>
      </c>
      <c r="F235" s="85">
        <v>0.105</v>
      </c>
      <c r="G235" s="85"/>
    </row>
    <row r="236" spans="1:7" ht="12.75">
      <c r="A236" s="45" t="s">
        <v>212</v>
      </c>
      <c r="B236" s="85">
        <v>0.084</v>
      </c>
      <c r="C236" s="85"/>
      <c r="D236" s="85">
        <v>0.125</v>
      </c>
      <c r="E236" s="85">
        <v>0.221</v>
      </c>
      <c r="F236" s="85">
        <v>0.037000000000000005</v>
      </c>
      <c r="G236" s="85"/>
    </row>
    <row r="237" spans="1:7" ht="12.75">
      <c r="A237" s="45" t="s">
        <v>213</v>
      </c>
      <c r="B237" s="85">
        <v>0.003</v>
      </c>
      <c r="C237" s="85"/>
      <c r="D237" s="85">
        <v>0.005</v>
      </c>
      <c r="E237" s="85">
        <v>0.025</v>
      </c>
      <c r="F237" s="85">
        <v>0.012</v>
      </c>
      <c r="G237" s="85"/>
    </row>
    <row r="238" spans="1:7" ht="12.75">
      <c r="A238" s="45" t="s">
        <v>214</v>
      </c>
      <c r="B238" s="85">
        <v>0.313</v>
      </c>
      <c r="C238" s="85"/>
      <c r="D238" s="85">
        <v>0.194</v>
      </c>
      <c r="E238" s="85">
        <v>0.257</v>
      </c>
      <c r="F238" s="85">
        <v>0.066</v>
      </c>
      <c r="G238" s="85"/>
    </row>
    <row r="239" spans="1:7" ht="12.75">
      <c r="A239" s="45" t="s">
        <v>215</v>
      </c>
      <c r="B239" s="85">
        <v>0.097</v>
      </c>
      <c r="C239" s="85"/>
      <c r="D239" s="85">
        <v>0.092</v>
      </c>
      <c r="E239" s="85">
        <v>0.119</v>
      </c>
      <c r="F239" s="85">
        <v>0.061</v>
      </c>
      <c r="G239" s="85"/>
    </row>
    <row r="240" spans="1:7" ht="12.75">
      <c r="A240" s="45" t="s">
        <v>216</v>
      </c>
      <c r="B240" s="85">
        <v>1.494</v>
      </c>
      <c r="C240" s="85"/>
      <c r="D240" s="85">
        <v>1.012</v>
      </c>
      <c r="E240" s="85">
        <v>0.727</v>
      </c>
      <c r="F240" s="85">
        <v>0.301</v>
      </c>
      <c r="G240" s="85"/>
    </row>
    <row r="241" spans="1:7" ht="12.75">
      <c r="A241" s="45" t="s">
        <v>217</v>
      </c>
      <c r="B241" s="85">
        <v>0.18</v>
      </c>
      <c r="C241" s="85"/>
      <c r="D241" s="85">
        <v>0.1</v>
      </c>
      <c r="E241" s="85">
        <v>0.06</v>
      </c>
      <c r="F241" s="85">
        <v>0.01</v>
      </c>
      <c r="G241" s="85"/>
    </row>
    <row r="242" spans="1:7" ht="12.75">
      <c r="A242" s="45" t="s">
        <v>218</v>
      </c>
      <c r="B242" s="85">
        <v>0.287</v>
      </c>
      <c r="C242" s="85"/>
      <c r="D242" s="85">
        <v>0.438</v>
      </c>
      <c r="E242" s="85">
        <v>0.587</v>
      </c>
      <c r="F242" s="85">
        <v>0.128</v>
      </c>
      <c r="G242" s="85"/>
    </row>
    <row r="243" spans="1:7" ht="12.75">
      <c r="A243" s="45" t="s">
        <v>219</v>
      </c>
      <c r="B243" s="85">
        <v>0.024</v>
      </c>
      <c r="C243" s="85"/>
      <c r="D243" s="85">
        <v>0.006</v>
      </c>
      <c r="E243" s="85"/>
      <c r="F243" s="85">
        <v>0.001</v>
      </c>
      <c r="G243" s="85"/>
    </row>
    <row r="244" spans="1:7" ht="12.75">
      <c r="A244" s="45" t="s">
        <v>220</v>
      </c>
      <c r="B244" s="85">
        <v>0.25</v>
      </c>
      <c r="C244" s="85"/>
      <c r="D244" s="85">
        <v>0.13</v>
      </c>
      <c r="E244" s="85">
        <v>0.01</v>
      </c>
      <c r="F244" s="85">
        <v>0.01</v>
      </c>
      <c r="G244" s="85"/>
    </row>
    <row r="245" spans="1:7" ht="12.75">
      <c r="A245" s="45"/>
      <c r="B245" s="85"/>
      <c r="C245" s="85"/>
      <c r="D245" s="85"/>
      <c r="E245" s="85"/>
      <c r="F245" s="85"/>
      <c r="G245" s="85"/>
    </row>
    <row r="246" spans="1:7" ht="12.75">
      <c r="A246" s="45"/>
      <c r="B246" s="85"/>
      <c r="C246" s="85"/>
      <c r="D246" s="85"/>
      <c r="E246" s="85"/>
      <c r="F246" s="85"/>
      <c r="G246" s="85"/>
    </row>
    <row r="247" spans="1:7" ht="12.75">
      <c r="A247" s="86" t="s">
        <v>221</v>
      </c>
      <c r="B247" s="162">
        <v>270.22929999999997</v>
      </c>
      <c r="C247" s="162"/>
      <c r="D247" s="162">
        <v>231.78379999999999</v>
      </c>
      <c r="E247" s="162">
        <v>176.57805000000002</v>
      </c>
      <c r="F247" s="162">
        <v>19.093100000000003</v>
      </c>
      <c r="G247" s="162">
        <v>0.34496</v>
      </c>
    </row>
    <row r="248" spans="1:7" ht="12.75">
      <c r="A248" s="45"/>
      <c r="B248" s="85"/>
      <c r="C248" s="85"/>
      <c r="D248" s="85"/>
      <c r="E248" s="85"/>
      <c r="F248" s="85"/>
      <c r="G248" s="85"/>
    </row>
    <row r="249" spans="1:7" ht="12.75">
      <c r="A249" s="45" t="s">
        <v>222</v>
      </c>
      <c r="B249" s="85">
        <v>1.847</v>
      </c>
      <c r="C249" s="85">
        <v>9.293</v>
      </c>
      <c r="D249" s="85">
        <v>0.6859999999999999</v>
      </c>
      <c r="E249" s="85">
        <v>1.199</v>
      </c>
      <c r="F249" s="85">
        <v>0.23099999999999998</v>
      </c>
      <c r="G249" s="85"/>
    </row>
    <row r="250" spans="1:7" ht="12.75">
      <c r="A250" s="45" t="s">
        <v>223</v>
      </c>
      <c r="B250" s="85">
        <v>38.44</v>
      </c>
      <c r="C250" s="85">
        <v>89.31</v>
      </c>
      <c r="D250" s="85">
        <v>32.78</v>
      </c>
      <c r="E250" s="85">
        <v>7.12</v>
      </c>
      <c r="F250" s="85">
        <v>1.36</v>
      </c>
      <c r="G250" s="85"/>
    </row>
    <row r="251" spans="1:7" ht="12.75">
      <c r="A251" s="45" t="s">
        <v>224</v>
      </c>
      <c r="B251" s="85">
        <v>1.0239999999999998</v>
      </c>
      <c r="C251" s="85"/>
      <c r="D251" s="85">
        <v>0.5439999999999999</v>
      </c>
      <c r="E251" s="85">
        <v>1.262</v>
      </c>
      <c r="F251" s="85">
        <v>0.1617</v>
      </c>
      <c r="G251" s="85"/>
    </row>
    <row r="252" spans="1:7" ht="12.75">
      <c r="A252" s="45" t="s">
        <v>225</v>
      </c>
      <c r="B252" s="85"/>
      <c r="C252" s="85"/>
      <c r="D252" s="85"/>
      <c r="E252" s="85"/>
      <c r="F252" s="85"/>
      <c r="G252" s="85"/>
    </row>
    <row r="253" spans="1:7" ht="12.75">
      <c r="A253" s="45" t="s">
        <v>226</v>
      </c>
      <c r="B253" s="85">
        <v>0.499</v>
      </c>
      <c r="C253" s="85">
        <v>2.4029999999999996</v>
      </c>
      <c r="D253" s="85">
        <v>0.809</v>
      </c>
      <c r="E253" s="85">
        <v>0.665</v>
      </c>
      <c r="F253" s="85">
        <v>0.145</v>
      </c>
      <c r="G253" s="85"/>
    </row>
    <row r="254" spans="1:7" ht="12.75">
      <c r="A254" s="45" t="s">
        <v>227</v>
      </c>
      <c r="B254" s="85">
        <v>3.101</v>
      </c>
      <c r="C254" s="85">
        <v>7.604</v>
      </c>
      <c r="D254" s="85">
        <v>2.571</v>
      </c>
      <c r="E254" s="85">
        <v>0.637</v>
      </c>
      <c r="F254" s="85">
        <v>0.158</v>
      </c>
      <c r="G254" s="85"/>
    </row>
    <row r="255" spans="1:7" ht="12.75">
      <c r="A255" s="45" t="s">
        <v>228</v>
      </c>
      <c r="B255" s="85">
        <v>1.925</v>
      </c>
      <c r="C255" s="85">
        <v>5.986</v>
      </c>
      <c r="D255" s="85">
        <v>1.2</v>
      </c>
      <c r="E255" s="85">
        <v>1.206</v>
      </c>
      <c r="F255" s="85">
        <v>0.093</v>
      </c>
      <c r="G255" s="85"/>
    </row>
    <row r="256" spans="1:7" ht="12.75">
      <c r="A256" s="45" t="s">
        <v>229</v>
      </c>
      <c r="B256" s="85">
        <v>1.069</v>
      </c>
      <c r="C256" s="85">
        <v>3.477</v>
      </c>
      <c r="D256" s="85">
        <v>1.115</v>
      </c>
      <c r="E256" s="85">
        <v>0.9219999999999999</v>
      </c>
      <c r="F256" s="85">
        <v>0.21</v>
      </c>
      <c r="G256" s="85">
        <v>0.002</v>
      </c>
    </row>
    <row r="257" spans="1:7" ht="12.75">
      <c r="A257" s="45" t="s">
        <v>230</v>
      </c>
      <c r="B257" s="85">
        <v>0.182</v>
      </c>
      <c r="C257" s="85"/>
      <c r="D257" s="85">
        <v>0.111</v>
      </c>
      <c r="E257" s="85">
        <v>0.15</v>
      </c>
      <c r="F257" s="85">
        <v>0.043</v>
      </c>
      <c r="G257" s="85"/>
    </row>
    <row r="258" spans="1:7" ht="12.75">
      <c r="A258" s="45" t="s">
        <v>231</v>
      </c>
      <c r="B258" s="85">
        <v>0.34400000000000003</v>
      </c>
      <c r="C258" s="85">
        <v>0.857</v>
      </c>
      <c r="D258" s="85">
        <v>0.35800000000000004</v>
      </c>
      <c r="E258" s="85">
        <v>0.226</v>
      </c>
      <c r="F258" s="85">
        <v>0.0742</v>
      </c>
      <c r="G258" s="85"/>
    </row>
    <row r="259" spans="1:7" ht="12.75">
      <c r="A259" s="45" t="s">
        <v>232</v>
      </c>
      <c r="B259" s="85">
        <v>3.2880000000000007</v>
      </c>
      <c r="C259" s="85">
        <v>29.022999999999996</v>
      </c>
      <c r="D259" s="85">
        <v>2.89</v>
      </c>
      <c r="E259" s="85">
        <v>3.4892999999999996</v>
      </c>
      <c r="F259" s="85">
        <v>0.692</v>
      </c>
      <c r="G259" s="85">
        <v>0.0034748</v>
      </c>
    </row>
    <row r="260" spans="1:7" ht="12.75">
      <c r="A260" s="45" t="s">
        <v>233</v>
      </c>
      <c r="B260" s="85">
        <v>0.022</v>
      </c>
      <c r="C260" s="85"/>
      <c r="D260" s="85">
        <v>0.01</v>
      </c>
      <c r="E260" s="85">
        <v>0.012</v>
      </c>
      <c r="F260" s="85">
        <v>0.005</v>
      </c>
      <c r="G260" s="85"/>
    </row>
    <row r="261" spans="1:7" ht="12.75">
      <c r="A261" s="45" t="s">
        <v>234</v>
      </c>
      <c r="B261" s="85">
        <v>3.2442999999999995</v>
      </c>
      <c r="C261" s="85">
        <v>31.492</v>
      </c>
      <c r="D261" s="85">
        <v>8.6769</v>
      </c>
      <c r="E261" s="85">
        <v>4.53575</v>
      </c>
      <c r="F261" s="85">
        <v>0.2988</v>
      </c>
      <c r="G261" s="85">
        <v>0.00049</v>
      </c>
    </row>
    <row r="262" spans="1:7" ht="12.75">
      <c r="A262" s="45" t="s">
        <v>235</v>
      </c>
      <c r="B262" s="85">
        <v>5.711</v>
      </c>
      <c r="C262" s="85">
        <v>8.355999999999998</v>
      </c>
      <c r="D262" s="85">
        <v>3.162</v>
      </c>
      <c r="E262" s="85">
        <v>1.209</v>
      </c>
      <c r="F262" s="85">
        <v>0.39</v>
      </c>
      <c r="G262" s="85"/>
    </row>
    <row r="263" spans="1:7" ht="12.75">
      <c r="A263" s="45" t="s">
        <v>236</v>
      </c>
      <c r="B263" s="85">
        <v>0.29700000000000004</v>
      </c>
      <c r="C263" s="85">
        <v>2.0698000000000003</v>
      </c>
      <c r="D263" s="85">
        <v>0.5959000000000001</v>
      </c>
      <c r="E263" s="85">
        <v>0.549</v>
      </c>
      <c r="F263" s="85">
        <v>0.0764</v>
      </c>
      <c r="G263" s="85"/>
    </row>
    <row r="264" spans="1:7" s="45" customFormat="1" ht="11.25">
      <c r="A264" s="45" t="s">
        <v>237</v>
      </c>
      <c r="B264" s="41">
        <v>202.088</v>
      </c>
      <c r="C264" s="41">
        <v>509.24</v>
      </c>
      <c r="D264" s="41">
        <v>169.471</v>
      </c>
      <c r="E264" s="41">
        <v>148.861</v>
      </c>
      <c r="F264" s="41">
        <v>14.514</v>
      </c>
      <c r="G264" s="41">
        <v>0.14300000000000002</v>
      </c>
    </row>
    <row r="265" spans="1:7" ht="12.75">
      <c r="A265" s="45" t="s">
        <v>238</v>
      </c>
      <c r="B265" s="85">
        <v>2.182</v>
      </c>
      <c r="C265" s="85">
        <v>10.286999999999999</v>
      </c>
      <c r="D265" s="85">
        <v>2.544</v>
      </c>
      <c r="E265" s="85">
        <v>1.3719999999999999</v>
      </c>
      <c r="F265" s="85">
        <v>0.13200000000000003</v>
      </c>
      <c r="G265" s="85">
        <v>0.196</v>
      </c>
    </row>
    <row r="266" spans="1:7" ht="12.75">
      <c r="A266" s="45" t="s">
        <v>239</v>
      </c>
      <c r="B266" s="85">
        <v>2.98</v>
      </c>
      <c r="C266" s="85">
        <v>6.023</v>
      </c>
      <c r="D266" s="85">
        <v>2.337</v>
      </c>
      <c r="E266" s="85">
        <v>2.332</v>
      </c>
      <c r="F266" s="85">
        <v>0.31699999999999995</v>
      </c>
      <c r="G266" s="85"/>
    </row>
    <row r="267" spans="1:7" ht="12.75">
      <c r="A267" s="45" t="s">
        <v>240</v>
      </c>
      <c r="B267" s="85">
        <v>0.388</v>
      </c>
      <c r="C267" s="85">
        <v>0.676</v>
      </c>
      <c r="D267" s="85">
        <v>0.597</v>
      </c>
      <c r="E267" s="85">
        <v>0.20400000000000001</v>
      </c>
      <c r="F267" s="85">
        <v>0.054</v>
      </c>
      <c r="G267" s="85"/>
    </row>
    <row r="268" spans="1:7" ht="12.75">
      <c r="A268" s="45" t="s">
        <v>241</v>
      </c>
      <c r="B268" s="85">
        <v>0.33</v>
      </c>
      <c r="C268" s="85">
        <v>1.172</v>
      </c>
      <c r="D268" s="85">
        <v>0.43</v>
      </c>
      <c r="E268" s="85">
        <v>0.24</v>
      </c>
      <c r="F268" s="85">
        <v>0.03</v>
      </c>
      <c r="G268" s="85"/>
    </row>
    <row r="269" spans="1:7" ht="12.75">
      <c r="A269" s="45" t="s">
        <v>242</v>
      </c>
      <c r="B269" s="85">
        <v>1.268</v>
      </c>
      <c r="C269" s="85"/>
      <c r="D269" s="85">
        <v>0.896</v>
      </c>
      <c r="E269" s="85">
        <v>0.387</v>
      </c>
      <c r="F269" s="85">
        <v>0.108</v>
      </c>
      <c r="G269" s="85"/>
    </row>
    <row r="270" spans="1:7" ht="12.75">
      <c r="A270" s="45"/>
      <c r="B270" s="85"/>
      <c r="C270" s="85"/>
      <c r="D270" s="85"/>
      <c r="E270" s="85"/>
      <c r="F270" s="85"/>
      <c r="G270" s="85"/>
    </row>
    <row r="271" spans="2:7" ht="12.75">
      <c r="B271" s="85"/>
      <c r="C271" s="85"/>
      <c r="D271" s="85"/>
      <c r="E271" s="85"/>
      <c r="F271" s="85"/>
      <c r="G271" s="85"/>
    </row>
    <row r="272" spans="1:7" ht="12.75">
      <c r="A272" s="86" t="s">
        <v>243</v>
      </c>
      <c r="B272" s="162">
        <v>17.9045</v>
      </c>
      <c r="C272" s="162"/>
      <c r="D272" s="162">
        <v>15.6262</v>
      </c>
      <c r="E272" s="162">
        <v>20.3072</v>
      </c>
      <c r="F272" s="162">
        <v>4.0902</v>
      </c>
      <c r="G272" s="85"/>
    </row>
    <row r="273" spans="2:7" ht="12.75">
      <c r="B273" s="85"/>
      <c r="C273" s="85"/>
      <c r="D273" s="85"/>
      <c r="E273" s="85"/>
      <c r="F273" s="85"/>
      <c r="G273" s="85"/>
    </row>
    <row r="274" spans="1:7" ht="12.75">
      <c r="A274" s="45" t="s">
        <v>244</v>
      </c>
      <c r="B274" s="85">
        <v>1.36</v>
      </c>
      <c r="C274" s="85">
        <v>4</v>
      </c>
      <c r="D274" s="85">
        <v>0.98</v>
      </c>
      <c r="E274" s="85">
        <v>1.09</v>
      </c>
      <c r="F274" s="85">
        <v>0.21</v>
      </c>
      <c r="G274" s="85"/>
    </row>
    <row r="275" spans="1:7" ht="12.75">
      <c r="A275" s="45" t="s">
        <v>245</v>
      </c>
      <c r="B275" s="85">
        <v>0.3</v>
      </c>
      <c r="C275" s="85">
        <v>1.55</v>
      </c>
      <c r="D275" s="85">
        <v>0.28</v>
      </c>
      <c r="E275" s="85">
        <v>0.28</v>
      </c>
      <c r="F275" s="85">
        <v>0.07</v>
      </c>
      <c r="G275" s="85"/>
    </row>
    <row r="276" spans="1:7" ht="12.75">
      <c r="A276" s="45" t="s">
        <v>246</v>
      </c>
      <c r="B276" s="85">
        <v>0.26</v>
      </c>
      <c r="C276" s="85">
        <v>0.65</v>
      </c>
      <c r="D276" s="85">
        <v>0.35</v>
      </c>
      <c r="E276" s="85">
        <v>0.09</v>
      </c>
      <c r="F276" s="85">
        <v>0.02</v>
      </c>
      <c r="G276" s="85"/>
    </row>
    <row r="277" spans="1:7" ht="12.75">
      <c r="A277" s="45" t="s">
        <v>247</v>
      </c>
      <c r="B277" s="85">
        <v>5.295</v>
      </c>
      <c r="C277" s="85">
        <v>17.726</v>
      </c>
      <c r="D277" s="85">
        <v>3.43</v>
      </c>
      <c r="E277" s="85">
        <v>4.103</v>
      </c>
      <c r="F277" s="85">
        <v>1.003</v>
      </c>
      <c r="G277" s="85"/>
    </row>
    <row r="278" spans="1:7" ht="12.75">
      <c r="A278" s="45" t="s">
        <v>248</v>
      </c>
      <c r="B278" s="85">
        <v>4.62</v>
      </c>
      <c r="C278" s="85">
        <v>15.35</v>
      </c>
      <c r="D278" s="85">
        <v>2.7</v>
      </c>
      <c r="E278" s="85">
        <v>3.63</v>
      </c>
      <c r="F278" s="85">
        <v>0.903</v>
      </c>
      <c r="G278" s="85"/>
    </row>
    <row r="279" spans="1:7" ht="12.75">
      <c r="A279" s="45" t="s">
        <v>249</v>
      </c>
      <c r="B279" s="85">
        <v>0.21</v>
      </c>
      <c r="C279" s="85">
        <v>0.616</v>
      </c>
      <c r="D279" s="85">
        <v>0.29</v>
      </c>
      <c r="E279" s="85">
        <v>0.29</v>
      </c>
      <c r="F279" s="85">
        <v>0.061000000000000006</v>
      </c>
      <c r="G279" s="85"/>
    </row>
    <row r="280" spans="1:7" ht="12.75">
      <c r="A280" s="45" t="s">
        <v>250</v>
      </c>
      <c r="B280" s="85">
        <v>0.4</v>
      </c>
      <c r="C280" s="85">
        <v>2.02</v>
      </c>
      <c r="D280" s="85">
        <v>0.63</v>
      </c>
      <c r="E280" s="85">
        <v>0.37</v>
      </c>
      <c r="F280" s="85">
        <v>0.08</v>
      </c>
      <c r="G280" s="85"/>
    </row>
    <row r="281" spans="1:7" ht="12.75">
      <c r="A281" s="45" t="s">
        <v>251</v>
      </c>
      <c r="B281" s="85">
        <v>0.08</v>
      </c>
      <c r="C281" s="85">
        <v>0.21</v>
      </c>
      <c r="D281" s="85">
        <v>0.14</v>
      </c>
      <c r="E281" s="85">
        <v>0.02</v>
      </c>
      <c r="F281" s="85"/>
      <c r="G281" s="85"/>
    </row>
    <row r="282" spans="1:7" ht="12.75">
      <c r="A282" s="45" t="s">
        <v>252</v>
      </c>
      <c r="B282" s="85">
        <v>0.285</v>
      </c>
      <c r="C282" s="85">
        <v>1.24</v>
      </c>
      <c r="D282" s="85">
        <v>0.27</v>
      </c>
      <c r="E282" s="85">
        <v>0.38</v>
      </c>
      <c r="F282" s="85">
        <v>0.07</v>
      </c>
      <c r="G282" s="85"/>
    </row>
    <row r="283" spans="1:7" ht="12.75">
      <c r="A283" s="45" t="s">
        <v>253</v>
      </c>
      <c r="B283" s="85">
        <v>0.61</v>
      </c>
      <c r="C283" s="85">
        <v>1.84</v>
      </c>
      <c r="D283" s="85">
        <v>0.84</v>
      </c>
      <c r="E283" s="85">
        <v>0.5</v>
      </c>
      <c r="F283" s="85">
        <v>0.68</v>
      </c>
      <c r="G283" s="85"/>
    </row>
    <row r="284" spans="1:7" ht="12.75">
      <c r="A284" s="45" t="s">
        <v>254</v>
      </c>
      <c r="B284" s="85">
        <v>2.5605</v>
      </c>
      <c r="C284" s="85">
        <v>5.8770999999999995</v>
      </c>
      <c r="D284" s="85">
        <v>1.0632</v>
      </c>
      <c r="E284" s="85">
        <v>0.6881999999999999</v>
      </c>
      <c r="F284" s="85">
        <v>0.1622</v>
      </c>
      <c r="G284" s="85"/>
    </row>
    <row r="285" spans="1:7" ht="12.75">
      <c r="A285" s="45" t="s">
        <v>255</v>
      </c>
      <c r="B285" s="85">
        <v>2.92</v>
      </c>
      <c r="C285" s="85">
        <v>8.11</v>
      </c>
      <c r="D285" s="85">
        <v>1.72</v>
      </c>
      <c r="E285" s="85">
        <v>2.28</v>
      </c>
      <c r="F285" s="85">
        <v>0.43</v>
      </c>
      <c r="G285" s="85"/>
    </row>
    <row r="286" spans="1:7" ht="12.75">
      <c r="A286" s="45" t="s">
        <v>256</v>
      </c>
      <c r="B286" s="85">
        <v>3.5439999999999996</v>
      </c>
      <c r="C286" s="85">
        <v>48.647</v>
      </c>
      <c r="D286" s="85">
        <v>5.513</v>
      </c>
      <c r="E286" s="85">
        <v>10.212</v>
      </c>
      <c r="F286" s="85">
        <v>1.304</v>
      </c>
      <c r="G286" s="85"/>
    </row>
    <row r="287" spans="1:7" ht="12.75">
      <c r="A287" s="45" t="s">
        <v>257</v>
      </c>
      <c r="B287" s="85">
        <v>0.08</v>
      </c>
      <c r="C287" s="85">
        <v>0.2</v>
      </c>
      <c r="D287" s="85">
        <v>0.12</v>
      </c>
      <c r="E287" s="85">
        <v>0.004</v>
      </c>
      <c r="F287" s="85"/>
      <c r="G287" s="85"/>
    </row>
    <row r="288" spans="1:7" ht="12.75">
      <c r="A288" s="45"/>
      <c r="B288" s="85"/>
      <c r="C288" s="85"/>
      <c r="D288" s="85"/>
      <c r="E288" s="85"/>
      <c r="F288" s="85"/>
      <c r="G288" s="85"/>
    </row>
    <row r="289" spans="1:7" ht="12.75">
      <c r="A289" s="41"/>
      <c r="B289" s="85"/>
      <c r="C289" s="85"/>
      <c r="D289" s="85"/>
      <c r="E289" s="85"/>
      <c r="F289" s="85"/>
      <c r="G289" s="85"/>
    </row>
    <row r="290" spans="1:7" ht="12.75">
      <c r="A290" s="80" t="s">
        <v>258</v>
      </c>
      <c r="B290" s="162">
        <v>35.8782</v>
      </c>
      <c r="C290" s="162"/>
      <c r="D290" s="162">
        <v>32.7528</v>
      </c>
      <c r="E290" s="162">
        <v>38.27940000000001</v>
      </c>
      <c r="F290" s="162">
        <v>7.637630000000001</v>
      </c>
      <c r="G290" s="162"/>
    </row>
    <row r="291" spans="1:7" ht="12.75">
      <c r="A291" s="41"/>
      <c r="B291" s="85"/>
      <c r="C291" s="85"/>
      <c r="D291" s="85"/>
      <c r="E291" s="85"/>
      <c r="F291" s="85"/>
      <c r="G291" s="85"/>
    </row>
    <row r="292" spans="1:7" ht="12.75">
      <c r="A292" s="41" t="s">
        <v>259</v>
      </c>
      <c r="B292" s="85">
        <v>0.486</v>
      </c>
      <c r="C292" s="85"/>
      <c r="D292" s="85">
        <v>0.6367</v>
      </c>
      <c r="E292" s="85">
        <v>0.9139999999999999</v>
      </c>
      <c r="F292" s="85">
        <v>0.4118</v>
      </c>
      <c r="G292" s="85"/>
    </row>
    <row r="293" spans="1:7" ht="12.75">
      <c r="A293" s="41" t="s">
        <v>260</v>
      </c>
      <c r="B293" s="85">
        <v>0.27</v>
      </c>
      <c r="C293" s="85"/>
      <c r="D293" s="85">
        <v>0.516</v>
      </c>
      <c r="E293" s="85">
        <v>0.71</v>
      </c>
      <c r="F293" s="85">
        <v>0.3535</v>
      </c>
      <c r="G293" s="85"/>
    </row>
    <row r="294" spans="1:7" ht="12.75">
      <c r="A294" s="41" t="s">
        <v>261</v>
      </c>
      <c r="B294" s="85">
        <v>0.1628</v>
      </c>
      <c r="C294" s="85"/>
      <c r="D294" s="85">
        <v>0.253</v>
      </c>
      <c r="E294" s="85">
        <v>0.226</v>
      </c>
      <c r="F294" s="85">
        <v>0.07</v>
      </c>
      <c r="G294" s="85"/>
    </row>
    <row r="295" spans="1:7" ht="12.75">
      <c r="A295" s="41" t="s">
        <v>262</v>
      </c>
      <c r="B295" s="85">
        <v>1.158</v>
      </c>
      <c r="C295" s="85"/>
      <c r="D295" s="85">
        <v>1.18</v>
      </c>
      <c r="E295" s="85">
        <v>1.322</v>
      </c>
      <c r="F295" s="85">
        <v>0.32</v>
      </c>
      <c r="G295" s="85"/>
    </row>
    <row r="296" spans="1:7" ht="12.75">
      <c r="A296" s="41" t="s">
        <v>263</v>
      </c>
      <c r="B296" s="85">
        <v>0.78</v>
      </c>
      <c r="C296" s="85"/>
      <c r="D296" s="85">
        <v>0.67</v>
      </c>
      <c r="E296" s="85">
        <v>1.1</v>
      </c>
      <c r="F296" s="85">
        <v>0.27</v>
      </c>
      <c r="G296" s="85"/>
    </row>
    <row r="297" spans="1:7" ht="12.75">
      <c r="A297" s="41" t="s">
        <v>264</v>
      </c>
      <c r="B297" s="85">
        <v>0.17200000000000001</v>
      </c>
      <c r="C297" s="85"/>
      <c r="D297" s="85">
        <v>0.63</v>
      </c>
      <c r="E297" s="85">
        <v>0.328</v>
      </c>
      <c r="F297" s="85">
        <v>0.127</v>
      </c>
      <c r="G297" s="85"/>
    </row>
    <row r="298" spans="1:7" ht="12.75">
      <c r="A298" s="41" t="s">
        <v>265</v>
      </c>
      <c r="B298" s="85">
        <v>0.247</v>
      </c>
      <c r="C298" s="85">
        <v>0.19</v>
      </c>
      <c r="D298" s="85">
        <v>0.151</v>
      </c>
      <c r="E298" s="85">
        <v>0.19600000000000004</v>
      </c>
      <c r="F298" s="85">
        <v>0.05600000000000001</v>
      </c>
      <c r="G298" s="85"/>
    </row>
    <row r="299" spans="1:7" ht="12.75">
      <c r="A299" s="41" t="s">
        <v>266</v>
      </c>
      <c r="B299" s="85">
        <v>0.304</v>
      </c>
      <c r="C299" s="85"/>
      <c r="D299" s="85">
        <v>0.351</v>
      </c>
      <c r="E299" s="85">
        <v>0.187</v>
      </c>
      <c r="F299" s="85">
        <v>0.075</v>
      </c>
      <c r="G299" s="85"/>
    </row>
    <row r="300" spans="1:7" ht="12.75">
      <c r="A300" s="41" t="s">
        <v>267</v>
      </c>
      <c r="B300" s="85">
        <v>0.225</v>
      </c>
      <c r="C300" s="85"/>
      <c r="D300" s="85">
        <v>0.21</v>
      </c>
      <c r="E300" s="85">
        <v>0.24</v>
      </c>
      <c r="F300" s="85">
        <v>0.05</v>
      </c>
      <c r="G300" s="85"/>
    </row>
    <row r="301" spans="1:7" ht="12.75">
      <c r="A301" s="41" t="s">
        <v>268</v>
      </c>
      <c r="B301" s="85">
        <v>0.663</v>
      </c>
      <c r="C301" s="85"/>
      <c r="D301" s="85">
        <v>0.4769</v>
      </c>
      <c r="E301" s="85">
        <v>0.438</v>
      </c>
      <c r="F301" s="85">
        <v>0.1129</v>
      </c>
      <c r="G301" s="85"/>
    </row>
    <row r="302" spans="1:7" ht="12.75">
      <c r="A302" s="41" t="s">
        <v>269</v>
      </c>
      <c r="B302" s="85">
        <v>0.276</v>
      </c>
      <c r="C302" s="85"/>
      <c r="D302" s="85">
        <v>0.31410000000000005</v>
      </c>
      <c r="E302" s="85">
        <v>0.28200000000000003</v>
      </c>
      <c r="F302" s="85">
        <v>0.049</v>
      </c>
      <c r="G302" s="85"/>
    </row>
    <row r="303" spans="1:7" ht="12.75">
      <c r="A303" s="41" t="s">
        <v>270</v>
      </c>
      <c r="B303" s="85">
        <v>3.2420000000000004</v>
      </c>
      <c r="C303" s="85">
        <v>13.479</v>
      </c>
      <c r="D303" s="85">
        <v>4.4002</v>
      </c>
      <c r="E303" s="85">
        <v>9.555</v>
      </c>
      <c r="F303" s="85">
        <v>1.63653</v>
      </c>
      <c r="G303" s="85"/>
    </row>
    <row r="304" spans="1:7" ht="12.75">
      <c r="A304" s="41" t="s">
        <v>271</v>
      </c>
      <c r="B304" s="85">
        <v>0.45599999999999996</v>
      </c>
      <c r="C304" s="85"/>
      <c r="D304" s="85">
        <v>0.52</v>
      </c>
      <c r="E304" s="85">
        <v>0.329</v>
      </c>
      <c r="F304" s="85">
        <v>0.129</v>
      </c>
      <c r="G304" s="85"/>
    </row>
    <row r="305" spans="1:7" ht="12.75">
      <c r="A305" s="41" t="s">
        <v>272</v>
      </c>
      <c r="B305" s="85">
        <v>0.356</v>
      </c>
      <c r="C305" s="85"/>
      <c r="D305" s="85">
        <v>0.29300000000000004</v>
      </c>
      <c r="E305" s="85">
        <v>0.077</v>
      </c>
      <c r="F305" s="85">
        <v>0.05</v>
      </c>
      <c r="G305" s="85"/>
    </row>
    <row r="306" spans="1:7" ht="12.75">
      <c r="A306" s="41" t="s">
        <v>273</v>
      </c>
      <c r="B306" s="85">
        <v>1.0939999999999999</v>
      </c>
      <c r="C306" s="85"/>
      <c r="D306" s="85">
        <v>1.5464</v>
      </c>
      <c r="E306" s="85">
        <v>0.865</v>
      </c>
      <c r="F306" s="85">
        <v>0.2221</v>
      </c>
      <c r="G306" s="85"/>
    </row>
    <row r="307" spans="1:7" ht="12.75">
      <c r="A307" s="41" t="s">
        <v>274</v>
      </c>
      <c r="B307" s="85">
        <v>0.6042000000000001</v>
      </c>
      <c r="C307" s="85"/>
      <c r="D307" s="85">
        <v>0.9948</v>
      </c>
      <c r="E307" s="85">
        <v>0.5274</v>
      </c>
      <c r="F307" s="85">
        <v>0.14920000000000003</v>
      </c>
      <c r="G307" s="85"/>
    </row>
    <row r="308" spans="1:7" ht="12.75">
      <c r="A308" s="41" t="s">
        <v>275</v>
      </c>
      <c r="B308" s="85">
        <v>0.29700000000000004</v>
      </c>
      <c r="C308" s="85"/>
      <c r="D308" s="85">
        <v>0.243</v>
      </c>
      <c r="E308" s="85">
        <v>0.096</v>
      </c>
      <c r="F308" s="85">
        <v>0.061</v>
      </c>
      <c r="G308" s="85"/>
    </row>
    <row r="309" spans="1:7" ht="12.75">
      <c r="A309" s="41" t="s">
        <v>276</v>
      </c>
      <c r="B309" s="85">
        <v>3.4051999999999993</v>
      </c>
      <c r="C309" s="85">
        <v>7.94</v>
      </c>
      <c r="D309" s="85">
        <v>2.8026999999999997</v>
      </c>
      <c r="E309" s="85">
        <v>3.0769999999999995</v>
      </c>
      <c r="F309" s="85">
        <v>0.4481</v>
      </c>
      <c r="G309" s="85"/>
    </row>
    <row r="310" spans="1:7" ht="12.75">
      <c r="A310" s="41" t="s">
        <v>277</v>
      </c>
      <c r="B310" s="85">
        <v>22.35</v>
      </c>
      <c r="C310" s="85">
        <v>77.36</v>
      </c>
      <c r="D310" s="85">
        <v>17.06</v>
      </c>
      <c r="E310" s="85">
        <v>19.17</v>
      </c>
      <c r="F310" s="85">
        <v>3.55</v>
      </c>
      <c r="G310" s="85"/>
    </row>
    <row r="311" spans="1:7" ht="12.75">
      <c r="A311" s="41" t="s">
        <v>278</v>
      </c>
      <c r="B311" s="85">
        <v>0.38</v>
      </c>
      <c r="C311" s="85"/>
      <c r="D311" s="85">
        <v>0.69</v>
      </c>
      <c r="E311" s="85">
        <v>0.45</v>
      </c>
      <c r="F311" s="85">
        <v>0.12</v>
      </c>
      <c r="G311" s="85"/>
    </row>
    <row r="312" spans="1:7" ht="12.75">
      <c r="A312" s="41"/>
      <c r="B312" s="85"/>
      <c r="C312" s="85"/>
      <c r="D312" s="85"/>
      <c r="E312" s="85"/>
      <c r="F312" s="85"/>
      <c r="G312" s="85"/>
    </row>
    <row r="313" spans="1:7" ht="12.75">
      <c r="A313" s="41"/>
      <c r="B313" s="85"/>
      <c r="C313" s="85"/>
      <c r="D313" s="85"/>
      <c r="E313" s="85"/>
      <c r="F313" s="85"/>
      <c r="G313" s="85"/>
    </row>
    <row r="314" spans="1:7" ht="12.75">
      <c r="A314" s="80" t="s">
        <v>279</v>
      </c>
      <c r="B314" s="162">
        <v>13.73</v>
      </c>
      <c r="C314" s="162"/>
      <c r="D314" s="162">
        <v>19.4504</v>
      </c>
      <c r="E314" s="162">
        <v>42.223</v>
      </c>
      <c r="F314" s="162">
        <v>3.325</v>
      </c>
      <c r="G314" s="85"/>
    </row>
    <row r="315" spans="1:7" ht="12.75">
      <c r="A315" s="41"/>
      <c r="B315" s="85"/>
      <c r="C315" s="85"/>
      <c r="D315" s="85"/>
      <c r="E315" s="85"/>
      <c r="F315" s="85"/>
      <c r="G315" s="85"/>
    </row>
    <row r="316" spans="1:7" ht="12.75">
      <c r="A316" s="41" t="s">
        <v>280</v>
      </c>
      <c r="B316" s="85">
        <v>0.541</v>
      </c>
      <c r="C316" s="85"/>
      <c r="D316" s="85">
        <v>0.776</v>
      </c>
      <c r="E316" s="85">
        <v>0.527</v>
      </c>
      <c r="F316" s="85">
        <v>0.17</v>
      </c>
      <c r="G316" s="85"/>
    </row>
    <row r="317" spans="1:7" ht="12.75">
      <c r="A317" s="41" t="s">
        <v>281</v>
      </c>
      <c r="B317" s="85">
        <v>0.157</v>
      </c>
      <c r="C317" s="85"/>
      <c r="D317" s="85">
        <v>0.26</v>
      </c>
      <c r="E317" s="85">
        <v>0.295</v>
      </c>
      <c r="F317" s="85">
        <v>0.097</v>
      </c>
      <c r="G317" s="85"/>
    </row>
    <row r="318" spans="1:7" ht="12.75">
      <c r="A318" s="41" t="s">
        <v>282</v>
      </c>
      <c r="B318" s="85">
        <v>0.269</v>
      </c>
      <c r="C318" s="85"/>
      <c r="D318" s="85">
        <v>0.221</v>
      </c>
      <c r="E318" s="85">
        <v>0.194</v>
      </c>
      <c r="F318" s="85">
        <v>0.044</v>
      </c>
      <c r="G318" s="85"/>
    </row>
    <row r="319" spans="1:7" ht="12.75">
      <c r="A319" s="41" t="s">
        <v>283</v>
      </c>
      <c r="B319" s="85">
        <v>0.367</v>
      </c>
      <c r="C319" s="85"/>
      <c r="D319" s="85">
        <v>0.635</v>
      </c>
      <c r="E319" s="85">
        <v>0.334</v>
      </c>
      <c r="F319" s="85">
        <v>0.071</v>
      </c>
      <c r="G319" s="85"/>
    </row>
    <row r="320" spans="1:7" ht="12.75">
      <c r="A320" s="41" t="s">
        <v>284</v>
      </c>
      <c r="B320" s="85">
        <v>0.267</v>
      </c>
      <c r="C320" s="85"/>
      <c r="D320" s="85">
        <v>0.36600000000000005</v>
      </c>
      <c r="E320" s="85">
        <v>0.293</v>
      </c>
      <c r="F320" s="85">
        <v>0.05800000000000001</v>
      </c>
      <c r="G320" s="85"/>
    </row>
    <row r="321" spans="1:7" ht="12.75">
      <c r="A321" s="41" t="s">
        <v>285</v>
      </c>
      <c r="B321" s="85">
        <v>0.235</v>
      </c>
      <c r="C321" s="85"/>
      <c r="D321" s="85">
        <v>0.326</v>
      </c>
      <c r="E321" s="85">
        <v>0.46799999999999997</v>
      </c>
      <c r="F321" s="85">
        <v>0.09300000000000001</v>
      </c>
      <c r="G321" s="85"/>
    </row>
    <row r="322" spans="1:7" ht="12.75">
      <c r="A322" s="41" t="s">
        <v>286</v>
      </c>
      <c r="B322" s="85">
        <v>0.506</v>
      </c>
      <c r="C322" s="85"/>
      <c r="D322" s="85">
        <v>0.3990000000000001</v>
      </c>
      <c r="E322" s="85">
        <v>0.21200000000000002</v>
      </c>
      <c r="F322" s="85">
        <v>0.046</v>
      </c>
      <c r="G322" s="85"/>
    </row>
    <row r="323" spans="1:7" ht="12.75">
      <c r="A323" s="41" t="s">
        <v>287</v>
      </c>
      <c r="B323" s="85">
        <v>0.359</v>
      </c>
      <c r="C323" s="85"/>
      <c r="D323" s="85">
        <v>0.539</v>
      </c>
      <c r="E323" s="85">
        <v>0.396</v>
      </c>
      <c r="F323" s="85">
        <v>0.061</v>
      </c>
      <c r="G323" s="85"/>
    </row>
    <row r="324" spans="1:7" ht="12.75">
      <c r="A324" s="41" t="s">
        <v>288</v>
      </c>
      <c r="B324" s="85">
        <v>1.376</v>
      </c>
      <c r="C324" s="85"/>
      <c r="D324" s="85">
        <v>1.165</v>
      </c>
      <c r="E324" s="85">
        <v>0.851</v>
      </c>
      <c r="F324" s="85">
        <v>0.20600000000000002</v>
      </c>
      <c r="G324" s="85"/>
    </row>
    <row r="325" spans="1:7" ht="12.75">
      <c r="A325" s="41" t="s">
        <v>289</v>
      </c>
      <c r="B325" s="85">
        <v>0.115</v>
      </c>
      <c r="C325" s="85"/>
      <c r="D325" s="85">
        <v>0.17600000000000002</v>
      </c>
      <c r="E325" s="85">
        <v>0.138</v>
      </c>
      <c r="F325" s="85">
        <v>0.035</v>
      </c>
      <c r="G325" s="85"/>
    </row>
    <row r="326" spans="1:7" ht="12.75">
      <c r="A326" s="41" t="s">
        <v>290</v>
      </c>
      <c r="B326" s="85">
        <v>0.385</v>
      </c>
      <c r="C326" s="85"/>
      <c r="D326" s="85">
        <v>0.274</v>
      </c>
      <c r="E326" s="85">
        <v>0.19799999999999998</v>
      </c>
      <c r="F326" s="85">
        <v>0.03</v>
      </c>
      <c r="G326" s="85"/>
    </row>
    <row r="327" spans="1:7" ht="12.75">
      <c r="A327" s="41" t="s">
        <v>291</v>
      </c>
      <c r="B327" s="85">
        <v>0.33</v>
      </c>
      <c r="C327" s="85"/>
      <c r="D327" s="85">
        <v>0.175</v>
      </c>
      <c r="E327" s="85">
        <v>0.241</v>
      </c>
      <c r="F327" s="85">
        <v>0.075</v>
      </c>
      <c r="G327" s="85"/>
    </row>
    <row r="328" spans="1:7" ht="12.75">
      <c r="A328" s="41" t="s">
        <v>292</v>
      </c>
      <c r="B328" s="85">
        <v>7.703000000000001</v>
      </c>
      <c r="C328" s="85">
        <v>24.32</v>
      </c>
      <c r="D328" s="85">
        <v>13.291</v>
      </c>
      <c r="E328" s="85">
        <v>36.923</v>
      </c>
      <c r="F328" s="85">
        <v>2.046</v>
      </c>
      <c r="G328" s="85"/>
    </row>
    <row r="329" spans="1:7" ht="12.75">
      <c r="A329" s="41" t="s">
        <v>293</v>
      </c>
      <c r="B329" s="85">
        <v>1.277</v>
      </c>
      <c r="C329" s="85"/>
      <c r="D329" s="85">
        <v>1.1074</v>
      </c>
      <c r="E329" s="85">
        <v>1.448</v>
      </c>
      <c r="F329" s="85">
        <v>0.39</v>
      </c>
      <c r="G329" s="85"/>
    </row>
    <row r="330" spans="2:7" ht="12.75">
      <c r="B330" s="85"/>
      <c r="C330" s="85"/>
      <c r="D330" s="85"/>
      <c r="E330" s="85"/>
      <c r="F330" s="85"/>
      <c r="G330" s="85"/>
    </row>
    <row r="331" spans="2:7" ht="12.75">
      <c r="B331" s="85"/>
      <c r="C331" s="85"/>
      <c r="D331" s="85"/>
      <c r="E331" s="85"/>
      <c r="F331" s="85"/>
      <c r="G331" s="85"/>
    </row>
    <row r="332" spans="2:7" ht="12.75">
      <c r="B332" s="85"/>
      <c r="C332" s="85"/>
      <c r="D332" s="85"/>
      <c r="E332" s="85"/>
      <c r="F332" s="85"/>
      <c r="G332" s="85"/>
    </row>
    <row r="333" spans="1:7" ht="12.75">
      <c r="A333" s="45"/>
      <c r="B333" s="85"/>
      <c r="C333" s="85"/>
      <c r="D333" s="85"/>
      <c r="E333" s="85"/>
      <c r="F333" s="85"/>
      <c r="G333" s="85"/>
    </row>
    <row r="334" spans="2:7" ht="12.75">
      <c r="B334" s="85"/>
      <c r="C334" s="85"/>
      <c r="D334" s="85"/>
      <c r="E334" s="85"/>
      <c r="F334" s="85"/>
      <c r="G334" s="85"/>
    </row>
    <row r="335" spans="2:7" ht="12.75">
      <c r="B335" s="85"/>
      <c r="C335" s="85"/>
      <c r="D335" s="85"/>
      <c r="E335" s="85"/>
      <c r="F335" s="85"/>
      <c r="G335" s="85"/>
    </row>
    <row r="336" spans="2:7" ht="12.75">
      <c r="B336" s="85"/>
      <c r="C336" s="85"/>
      <c r="D336" s="85"/>
      <c r="E336" s="85"/>
      <c r="F336" s="85"/>
      <c r="G336" s="85"/>
    </row>
    <row r="337" spans="2:7" ht="12.75">
      <c r="B337" s="85"/>
      <c r="C337" s="85"/>
      <c r="D337" s="85"/>
      <c r="E337" s="85"/>
      <c r="F337" s="85"/>
      <c r="G337" s="85"/>
    </row>
    <row r="338" spans="2:7" ht="12.75">
      <c r="B338" s="85"/>
      <c r="C338" s="85"/>
      <c r="D338" s="85"/>
      <c r="E338" s="85"/>
      <c r="F338" s="85"/>
      <c r="G338" s="85"/>
    </row>
    <row r="339" spans="2:7" ht="12.75">
      <c r="B339" s="85"/>
      <c r="C339" s="85"/>
      <c r="D339" s="85"/>
      <c r="E339" s="85"/>
      <c r="F339" s="85"/>
      <c r="G339" s="85"/>
    </row>
    <row r="340" spans="2:7" ht="12.75">
      <c r="B340" s="85"/>
      <c r="C340" s="85"/>
      <c r="D340" s="85"/>
      <c r="E340" s="85"/>
      <c r="F340" s="85"/>
      <c r="G340" s="85"/>
    </row>
    <row r="341" spans="2:7" ht="12.75">
      <c r="B341" s="85"/>
      <c r="C341" s="85"/>
      <c r="D341" s="85"/>
      <c r="E341" s="85"/>
      <c r="F341" s="85"/>
      <c r="G341" s="85"/>
    </row>
    <row r="342" spans="2:7" ht="12.75">
      <c r="B342" s="85"/>
      <c r="C342" s="85"/>
      <c r="D342" s="85"/>
      <c r="E342" s="85"/>
      <c r="F342" s="85"/>
      <c r="G342" s="85"/>
    </row>
    <row r="343" spans="2:7" ht="12.75">
      <c r="B343" s="85"/>
      <c r="C343" s="85"/>
      <c r="D343" s="85"/>
      <c r="E343" s="85"/>
      <c r="F343" s="85"/>
      <c r="G343" s="85"/>
    </row>
    <row r="344" spans="2:7" ht="12.75">
      <c r="B344" s="85"/>
      <c r="C344" s="85"/>
      <c r="D344" s="85"/>
      <c r="E344" s="85"/>
      <c r="F344" s="85"/>
      <c r="G344" s="85"/>
    </row>
    <row r="345" spans="2:7" ht="12.75">
      <c r="B345" s="85"/>
      <c r="C345" s="85"/>
      <c r="D345" s="85"/>
      <c r="E345" s="85"/>
      <c r="F345" s="85"/>
      <c r="G345" s="85"/>
    </row>
    <row r="346" spans="2:7" ht="12.75">
      <c r="B346" s="85"/>
      <c r="C346" s="85"/>
      <c r="D346" s="85"/>
      <c r="E346" s="85"/>
      <c r="F346" s="85"/>
      <c r="G346" s="85"/>
    </row>
    <row r="347" spans="2:7" ht="12.75">
      <c r="B347" s="85"/>
      <c r="C347" s="85"/>
      <c r="D347" s="85"/>
      <c r="E347" s="85"/>
      <c r="F347" s="85"/>
      <c r="G347" s="85"/>
    </row>
  </sheetData>
  <mergeCells count="1">
    <mergeCell ref="B2:F2"/>
  </mergeCells>
  <printOptions/>
  <pageMargins left="0.75" right="0.75" top="1" bottom="0.8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H10" sqref="H10"/>
    </sheetView>
  </sheetViews>
  <sheetFormatPr defaultColWidth="9.140625" defaultRowHeight="12.75"/>
  <cols>
    <col min="1" max="1" width="17.28125" style="3" customWidth="1"/>
    <col min="2" max="5" width="9.140625" style="3" customWidth="1"/>
  </cols>
  <sheetData>
    <row r="1" spans="1:12" ht="12.75">
      <c r="A1"/>
      <c r="B1"/>
      <c r="C1"/>
      <c r="D1"/>
      <c r="E1" s="3" t="s">
        <v>446</v>
      </c>
      <c r="F1" s="3"/>
      <c r="L1" s="3"/>
    </row>
    <row r="2" spans="1:12" ht="12.75">
      <c r="A2" s="178" t="s">
        <v>602</v>
      </c>
      <c r="B2" s="178"/>
      <c r="C2" s="178"/>
      <c r="D2" s="178"/>
      <c r="E2" s="178"/>
      <c r="F2" s="178"/>
      <c r="G2" s="24"/>
      <c r="H2" s="24"/>
      <c r="I2" s="24"/>
      <c r="J2" s="24"/>
      <c r="K2" s="24"/>
      <c r="L2" s="24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/>
      <c r="B4"/>
      <c r="C4"/>
      <c r="D4"/>
      <c r="E4" s="25" t="s">
        <v>437</v>
      </c>
      <c r="F4" s="25"/>
      <c r="L4" s="25"/>
    </row>
    <row r="5" spans="1:6" ht="12.75">
      <c r="A5" s="11"/>
      <c r="B5" s="35"/>
      <c r="C5" s="35"/>
      <c r="D5" s="35"/>
      <c r="E5" s="35"/>
      <c r="F5" s="28"/>
    </row>
    <row r="6" spans="1:6" ht="12.75">
      <c r="A6" s="14" t="s">
        <v>327</v>
      </c>
      <c r="B6" s="14" t="s">
        <v>439</v>
      </c>
      <c r="C6" s="14" t="s">
        <v>441</v>
      </c>
      <c r="D6" s="14" t="s">
        <v>442</v>
      </c>
      <c r="E6" s="14" t="s">
        <v>443</v>
      </c>
      <c r="F6" s="28"/>
    </row>
    <row r="7" spans="1:6" ht="12.75">
      <c r="A7" s="20"/>
      <c r="B7" s="36"/>
      <c r="C7" s="36"/>
      <c r="D7" s="36"/>
      <c r="E7" s="36"/>
      <c r="F7" s="28"/>
    </row>
    <row r="8" spans="1:6" ht="12.75">
      <c r="A8" s="109"/>
      <c r="B8" s="76"/>
      <c r="C8" s="76"/>
      <c r="D8" s="76"/>
      <c r="E8" s="76"/>
      <c r="F8" s="28"/>
    </row>
    <row r="9" spans="1:6" ht="12.75">
      <c r="A9" s="76" t="s">
        <v>531</v>
      </c>
      <c r="B9" s="76"/>
      <c r="C9" s="76"/>
      <c r="D9" s="76"/>
      <c r="E9" s="76"/>
      <c r="F9" s="28"/>
    </row>
    <row r="10" spans="1:6" ht="12.75">
      <c r="A10" s="109"/>
      <c r="B10" s="76"/>
      <c r="C10" s="76"/>
      <c r="D10" s="76"/>
      <c r="E10" s="76"/>
      <c r="F10" s="28"/>
    </row>
    <row r="11" spans="1:6" ht="12.75">
      <c r="A11" s="41" t="s">
        <v>328</v>
      </c>
      <c r="B11" s="41">
        <v>1454.6829999999982</v>
      </c>
      <c r="C11" s="41">
        <v>2444.716949999998</v>
      </c>
      <c r="D11" s="41">
        <v>2179.296749999999</v>
      </c>
      <c r="E11" s="41">
        <v>143.74652299999997</v>
      </c>
      <c r="F11" s="40"/>
    </row>
    <row r="12" spans="1:5" ht="12.75">
      <c r="A12" s="41" t="s">
        <v>329</v>
      </c>
      <c r="B12" s="41">
        <v>34.763300000000015</v>
      </c>
      <c r="C12" s="41">
        <v>31.256099999999996</v>
      </c>
      <c r="D12" s="41">
        <v>45.47041</v>
      </c>
      <c r="E12" s="41">
        <v>6.514959999999996</v>
      </c>
    </row>
    <row r="13" spans="1:5" ht="12.75">
      <c r="A13" s="41" t="s">
        <v>330</v>
      </c>
      <c r="B13" s="41">
        <v>144.29645999999997</v>
      </c>
      <c r="C13" s="41">
        <v>171.57623999999998</v>
      </c>
      <c r="D13" s="41">
        <v>109.92482835000004</v>
      </c>
      <c r="E13" s="41">
        <v>21.228329999999985</v>
      </c>
    </row>
    <row r="14" spans="1:5" ht="12.75">
      <c r="A14" s="41" t="s">
        <v>331</v>
      </c>
      <c r="B14" s="41">
        <v>1.4930000000000003</v>
      </c>
      <c r="C14" s="41">
        <v>1.9790000000000003</v>
      </c>
      <c r="D14" s="41">
        <v>1.4409999999999998</v>
      </c>
      <c r="E14" s="41">
        <v>0.865</v>
      </c>
    </row>
    <row r="15" spans="1:5" ht="12.75">
      <c r="A15" s="41" t="s">
        <v>332</v>
      </c>
      <c r="B15" s="41">
        <v>4.8936</v>
      </c>
      <c r="C15" s="41">
        <v>3.7092000000000005</v>
      </c>
      <c r="D15" s="41">
        <v>5.0315</v>
      </c>
      <c r="E15" s="41">
        <v>1.1672</v>
      </c>
    </row>
    <row r="16" spans="1:5" ht="12.75">
      <c r="A16" s="41"/>
      <c r="B16" s="41"/>
      <c r="C16" s="41"/>
      <c r="D16" s="41"/>
      <c r="E16" s="41"/>
    </row>
    <row r="17" spans="1:5" ht="12.75">
      <c r="A17" s="41"/>
      <c r="B17" s="41"/>
      <c r="C17" s="41"/>
      <c r="D17" s="41"/>
      <c r="E17" s="41"/>
    </row>
    <row r="18" spans="1:5" ht="12.75">
      <c r="A18" s="41" t="s">
        <v>535</v>
      </c>
      <c r="B18" s="41"/>
      <c r="C18" s="41"/>
      <c r="D18" s="41"/>
      <c r="E18" s="41"/>
    </row>
    <row r="19" spans="1:5" ht="12.75">
      <c r="A19" s="41"/>
      <c r="B19" s="41"/>
      <c r="C19" s="41"/>
      <c r="D19" s="41"/>
      <c r="E19" s="41"/>
    </row>
    <row r="20" spans="1:7" ht="12.75">
      <c r="A20" s="41" t="s">
        <v>333</v>
      </c>
      <c r="B20" s="41">
        <v>1254.1587999999967</v>
      </c>
      <c r="C20" s="41">
        <v>1934.7945499999971</v>
      </c>
      <c r="D20" s="41">
        <v>1000.5817883499989</v>
      </c>
      <c r="E20" s="41">
        <v>109.72441300000021</v>
      </c>
      <c r="G20" s="38"/>
    </row>
    <row r="21" spans="1:6" ht="12.75">
      <c r="A21" s="41" t="s">
        <v>334</v>
      </c>
      <c r="B21" s="41">
        <v>5.683</v>
      </c>
      <c r="C21" s="41">
        <v>7.016000000000001</v>
      </c>
      <c r="D21" s="41">
        <v>8.25</v>
      </c>
      <c r="E21" s="41">
        <v>1.36</v>
      </c>
      <c r="F21" s="38"/>
    </row>
    <row r="22" spans="1:5" ht="12.75">
      <c r="A22" s="41" t="s">
        <v>335</v>
      </c>
      <c r="B22" s="41">
        <v>380.28756000000004</v>
      </c>
      <c r="C22" s="41">
        <v>711.4269400000004</v>
      </c>
      <c r="D22" s="41">
        <v>1332.3327</v>
      </c>
      <c r="E22" s="41">
        <v>62.43760000000001</v>
      </c>
    </row>
    <row r="23" spans="1:5" ht="12.75">
      <c r="A23" s="41"/>
      <c r="B23" s="41"/>
      <c r="C23" s="41"/>
      <c r="D23" s="41"/>
      <c r="E23" s="41"/>
    </row>
    <row r="24" spans="1:5" ht="12.75">
      <c r="A24" s="41" t="s">
        <v>336</v>
      </c>
      <c r="B24" s="41">
        <v>1640.1293599999967</v>
      </c>
      <c r="C24" s="41">
        <v>2653.2374899999977</v>
      </c>
      <c r="D24" s="41">
        <v>2341.164488349999</v>
      </c>
      <c r="E24" s="41">
        <v>173.52201300000021</v>
      </c>
    </row>
    <row r="25" spans="1:5" ht="12.75">
      <c r="A25" s="41"/>
      <c r="B25" s="41"/>
      <c r="C25" s="41"/>
      <c r="D25" s="41"/>
      <c r="E25" s="41"/>
    </row>
    <row r="26" spans="1:5" ht="12.75">
      <c r="A26" s="41" t="s">
        <v>337</v>
      </c>
      <c r="B26" s="41">
        <v>16.630550000000003</v>
      </c>
      <c r="C26" s="41">
        <v>16.820719999999994</v>
      </c>
      <c r="D26" s="41">
        <v>6.690699999999996</v>
      </c>
      <c r="E26" s="41">
        <v>1.387969999999999</v>
      </c>
    </row>
    <row r="27" spans="1:12" ht="12.75">
      <c r="A27" s="41"/>
      <c r="B27" s="41"/>
      <c r="C27" s="41"/>
      <c r="D27" s="41"/>
      <c r="E27" s="41"/>
      <c r="G27" s="38"/>
      <c r="H27" s="38"/>
      <c r="I27" s="38"/>
      <c r="J27" s="38"/>
      <c r="K27" s="38"/>
      <c r="L27" s="38"/>
    </row>
    <row r="28" spans="1:5" ht="12.75">
      <c r="A28" s="41" t="s">
        <v>536</v>
      </c>
      <c r="B28" s="41"/>
      <c r="C28" s="41"/>
      <c r="D28" s="41"/>
      <c r="E28" s="41"/>
    </row>
    <row r="29" spans="1:5" ht="12.75">
      <c r="A29" s="41"/>
      <c r="B29" s="41"/>
      <c r="C29" s="41"/>
      <c r="D29" s="41"/>
      <c r="E29" s="41"/>
    </row>
    <row r="30" spans="1:5" ht="12.75">
      <c r="A30" s="41" t="s">
        <v>338</v>
      </c>
      <c r="B30" s="85">
        <v>0.365</v>
      </c>
      <c r="C30" s="41">
        <v>0.599</v>
      </c>
      <c r="D30" s="41">
        <v>0.44600000000000006</v>
      </c>
      <c r="E30" s="41">
        <v>0.093</v>
      </c>
    </row>
    <row r="31" spans="1:5" ht="12.75">
      <c r="A31" s="41" t="s">
        <v>339</v>
      </c>
      <c r="B31" s="41">
        <v>12.965</v>
      </c>
      <c r="C31" s="41">
        <v>17.4356</v>
      </c>
      <c r="D31" s="41">
        <v>41.18699999999999</v>
      </c>
      <c r="E31" s="41">
        <v>3.1353899999999992</v>
      </c>
    </row>
    <row r="32" spans="1:5" ht="12.75">
      <c r="A32" s="41"/>
      <c r="B32" s="41"/>
      <c r="C32" s="41"/>
      <c r="D32" s="41"/>
      <c r="E32" s="41"/>
    </row>
    <row r="33" spans="1:5" ht="12.75">
      <c r="A33" s="41" t="s">
        <v>340</v>
      </c>
      <c r="B33" s="41">
        <v>8.208499999999999</v>
      </c>
      <c r="C33" s="41">
        <v>9.298199999999998</v>
      </c>
      <c r="D33" s="41">
        <v>13.059199999999997</v>
      </c>
      <c r="E33" s="41">
        <v>1.9571999999999998</v>
      </c>
    </row>
    <row r="34" spans="1:5" ht="12.75">
      <c r="A34" s="41" t="s">
        <v>341</v>
      </c>
      <c r="B34" s="41">
        <v>3.7039999999999997</v>
      </c>
      <c r="C34" s="41">
        <v>5.733</v>
      </c>
      <c r="D34" s="41">
        <v>10.212</v>
      </c>
      <c r="E34" s="41">
        <v>1.304</v>
      </c>
    </row>
    <row r="35" spans="1:5" ht="12.75">
      <c r="A35" s="41" t="s">
        <v>342</v>
      </c>
      <c r="B35" s="41">
        <v>4.388</v>
      </c>
      <c r="C35" s="41">
        <v>2.87</v>
      </c>
      <c r="D35" s="41">
        <v>3.451</v>
      </c>
      <c r="E35" s="41">
        <v>0.6629999999999999</v>
      </c>
    </row>
    <row r="36" spans="1:5" ht="12.75">
      <c r="A36" s="41" t="s">
        <v>343</v>
      </c>
      <c r="B36" s="41">
        <v>0.1702</v>
      </c>
      <c r="C36" s="41">
        <v>0.224</v>
      </c>
      <c r="D36" s="41">
        <v>0.2044</v>
      </c>
      <c r="E36" s="41">
        <v>0.0522</v>
      </c>
    </row>
    <row r="37" spans="1:5" ht="12.75">
      <c r="A37" s="41" t="s">
        <v>344</v>
      </c>
      <c r="B37" s="41">
        <v>22.3832</v>
      </c>
      <c r="C37" s="41">
        <v>16.5657</v>
      </c>
      <c r="D37" s="41">
        <v>12.588999999999999</v>
      </c>
      <c r="E37" s="41">
        <v>2.0528</v>
      </c>
    </row>
    <row r="38" spans="1:5" ht="12.75">
      <c r="A38" s="41" t="s">
        <v>345</v>
      </c>
      <c r="B38" s="41">
        <v>0.32700000000000007</v>
      </c>
      <c r="C38" s="41">
        <v>0.186</v>
      </c>
      <c r="D38" s="41">
        <v>0.269</v>
      </c>
      <c r="E38" s="41">
        <v>0.056</v>
      </c>
    </row>
    <row r="39" spans="1:5" ht="12.75">
      <c r="A39" s="41" t="s">
        <v>346</v>
      </c>
      <c r="B39" s="41">
        <v>44.730900000000005</v>
      </c>
      <c r="C39" s="41">
        <v>42.1086</v>
      </c>
      <c r="D39" s="41">
        <v>35.828600000000016</v>
      </c>
      <c r="E39" s="41">
        <v>5.567599999999999</v>
      </c>
    </row>
    <row r="40" spans="1:5" ht="12.75">
      <c r="A40" s="41"/>
      <c r="B40" s="41"/>
      <c r="C40" s="41"/>
      <c r="D40" s="41"/>
      <c r="E40" s="41"/>
    </row>
    <row r="41" spans="1:5" ht="12.75">
      <c r="A41" s="41" t="s">
        <v>347</v>
      </c>
      <c r="B41" s="41">
        <v>342.0829999999999</v>
      </c>
      <c r="C41" s="41">
        <v>295.8482</v>
      </c>
      <c r="D41" s="41">
        <v>240.34424999999993</v>
      </c>
      <c r="E41" s="41">
        <v>34.4294</v>
      </c>
    </row>
    <row r="42" spans="1:5" ht="12.75">
      <c r="A42" s="41" t="s">
        <v>348</v>
      </c>
      <c r="B42" s="41">
        <v>14.700499999999996</v>
      </c>
      <c r="C42" s="41">
        <v>15.612999999999998</v>
      </c>
      <c r="D42" s="41">
        <v>20.268400000000003</v>
      </c>
      <c r="E42" s="41">
        <v>6.756099999999999</v>
      </c>
    </row>
    <row r="43" spans="1:7" ht="12.75">
      <c r="A43" s="41" t="s">
        <v>349</v>
      </c>
      <c r="B43" s="41">
        <v>9.970999999999997</v>
      </c>
      <c r="C43" s="41">
        <v>8.588999999999997</v>
      </c>
      <c r="D43" s="41">
        <v>12.925</v>
      </c>
      <c r="E43" s="41">
        <v>3.3206999999999995</v>
      </c>
      <c r="G43" s="38"/>
    </row>
    <row r="44" spans="1:5" ht="12.75">
      <c r="A44" s="41" t="s">
        <v>350</v>
      </c>
      <c r="B44" s="41">
        <v>9.6</v>
      </c>
      <c r="C44" s="41">
        <v>7.299</v>
      </c>
      <c r="D44" s="41">
        <v>7.978299999999999</v>
      </c>
      <c r="E44" s="41">
        <v>1.7896999999999996</v>
      </c>
    </row>
    <row r="45" spans="1:5" ht="12.75">
      <c r="A45" s="41" t="s">
        <v>351</v>
      </c>
      <c r="B45" s="41">
        <v>3.5166999999999997</v>
      </c>
      <c r="C45" s="41">
        <v>4.2734</v>
      </c>
      <c r="D45" s="41">
        <v>3.6386000000000003</v>
      </c>
      <c r="E45" s="41">
        <v>0.8452000000000002</v>
      </c>
    </row>
    <row r="46" spans="1:5" ht="12.75">
      <c r="A46" s="41" t="s">
        <v>352</v>
      </c>
      <c r="B46" s="41">
        <v>16.4196</v>
      </c>
      <c r="C46" s="41">
        <v>13.990300000000001</v>
      </c>
      <c r="D46" s="41">
        <v>8.864599999999998</v>
      </c>
      <c r="E46" s="41">
        <v>2.2347999999999995</v>
      </c>
    </row>
    <row r="47" spans="1:5" ht="12.75">
      <c r="A47" s="41" t="s">
        <v>353</v>
      </c>
      <c r="B47" s="41">
        <v>0.976</v>
      </c>
      <c r="C47" s="41">
        <v>1.2870000000000004</v>
      </c>
      <c r="D47" s="41">
        <v>1.3153000000000001</v>
      </c>
      <c r="E47" s="41">
        <v>0.296203</v>
      </c>
    </row>
    <row r="48" spans="1:5" ht="12.75">
      <c r="A48" s="41" t="s">
        <v>354</v>
      </c>
      <c r="B48" s="41">
        <v>0.317</v>
      </c>
      <c r="C48" s="41">
        <v>0.22799999999999998</v>
      </c>
      <c r="D48" s="41">
        <v>0.307</v>
      </c>
      <c r="E48" s="41">
        <v>0.07100000000000001</v>
      </c>
    </row>
    <row r="49" spans="1:5" ht="12.75">
      <c r="A49" s="41" t="s">
        <v>355</v>
      </c>
      <c r="B49" s="41">
        <v>77.111</v>
      </c>
      <c r="C49" s="41">
        <v>285.951</v>
      </c>
      <c r="D49" s="41">
        <v>77.615</v>
      </c>
      <c r="E49" s="41">
        <v>1.709</v>
      </c>
    </row>
    <row r="50" spans="1:5" ht="12.75">
      <c r="A50" s="41" t="s">
        <v>356</v>
      </c>
      <c r="B50" s="41">
        <v>2.4869999999999997</v>
      </c>
      <c r="C50" s="41">
        <v>2.11</v>
      </c>
      <c r="D50" s="41">
        <v>3.054</v>
      </c>
      <c r="E50" s="41">
        <v>0.618</v>
      </c>
    </row>
    <row r="51" spans="1:5" ht="12.75">
      <c r="A51" s="41"/>
      <c r="B51" s="41"/>
      <c r="C51" s="41"/>
      <c r="D51" s="41"/>
      <c r="E51" s="41"/>
    </row>
    <row r="52" spans="1:5" ht="12.75">
      <c r="A52" s="41" t="s">
        <v>357</v>
      </c>
      <c r="B52" s="41">
        <v>438.6839999999998</v>
      </c>
      <c r="C52" s="41">
        <v>605.5917999999999</v>
      </c>
      <c r="D52" s="41">
        <v>366.13684999999975</v>
      </c>
      <c r="E52" s="41">
        <v>40.66190300000002</v>
      </c>
    </row>
    <row r="53" spans="1:5" ht="12.75">
      <c r="A53" s="41"/>
      <c r="B53" s="41"/>
      <c r="C53" s="41"/>
      <c r="D53" s="41"/>
      <c r="E53" s="41"/>
    </row>
    <row r="54" spans="1:5" ht="12.75">
      <c r="A54" s="41" t="s">
        <v>358</v>
      </c>
      <c r="B54" s="41">
        <v>315.4260000000001</v>
      </c>
      <c r="C54" s="41">
        <v>655.19</v>
      </c>
      <c r="D54" s="41">
        <v>306.832</v>
      </c>
      <c r="E54" s="41">
        <v>22.241000000000007</v>
      </c>
    </row>
    <row r="55" spans="1:5" ht="12.75">
      <c r="A55" s="41" t="s">
        <v>359</v>
      </c>
      <c r="B55" s="41">
        <v>70.405</v>
      </c>
      <c r="C55" s="41">
        <v>286.85800000000006</v>
      </c>
      <c r="D55" s="41">
        <v>80.431</v>
      </c>
      <c r="E55" s="41">
        <v>1.1509999999999998</v>
      </c>
    </row>
    <row r="56" spans="1:5" ht="12.75">
      <c r="A56" s="41" t="s">
        <v>360</v>
      </c>
      <c r="B56" s="41">
        <v>0.72</v>
      </c>
      <c r="C56" s="41">
        <v>1.2</v>
      </c>
      <c r="D56" s="41">
        <v>1.7</v>
      </c>
      <c r="E56" s="41">
        <v>0.09</v>
      </c>
    </row>
    <row r="57" spans="1:5" ht="12.75">
      <c r="A57" s="41" t="s">
        <v>361</v>
      </c>
      <c r="B57" s="41">
        <v>27.393</v>
      </c>
      <c r="C57" s="41">
        <v>23.379</v>
      </c>
      <c r="D57" s="41">
        <v>27.417</v>
      </c>
      <c r="E57" s="41">
        <v>5.151599999999999</v>
      </c>
    </row>
    <row r="58" spans="1:5" ht="12.75">
      <c r="A58" s="41" t="s">
        <v>362</v>
      </c>
      <c r="B58" s="41">
        <v>25.504</v>
      </c>
      <c r="C58" s="41">
        <v>21.042</v>
      </c>
      <c r="D58" s="41">
        <v>24.977</v>
      </c>
      <c r="E58" s="41">
        <v>4.981999999999999</v>
      </c>
    </row>
    <row r="59" spans="1:5" ht="12.75">
      <c r="A59" s="41" t="s">
        <v>363</v>
      </c>
      <c r="B59" s="41">
        <v>112.83899999999998</v>
      </c>
      <c r="C59" s="41">
        <v>284.62300000000005</v>
      </c>
      <c r="D59" s="41">
        <v>70.633</v>
      </c>
      <c r="E59" s="41">
        <v>1.4430000000000003</v>
      </c>
    </row>
    <row r="60" spans="1:5" ht="12.75">
      <c r="A60" s="41" t="s">
        <v>364</v>
      </c>
      <c r="B60" s="41">
        <v>0.845</v>
      </c>
      <c r="C60" s="41">
        <v>2.594</v>
      </c>
      <c r="D60" s="41">
        <v>0.776</v>
      </c>
      <c r="E60" s="41">
        <v>0.023</v>
      </c>
    </row>
    <row r="61" spans="1:5" ht="12.75">
      <c r="A61" s="41" t="s">
        <v>365</v>
      </c>
      <c r="B61" s="41">
        <v>27.022000000000002</v>
      </c>
      <c r="C61" s="41">
        <v>29.63</v>
      </c>
      <c r="D61" s="41">
        <v>10.046</v>
      </c>
      <c r="E61" s="41">
        <v>0.224</v>
      </c>
    </row>
    <row r="62" spans="1:5" ht="12.75">
      <c r="A62" s="41" t="s">
        <v>366</v>
      </c>
      <c r="B62" s="41">
        <v>0.459</v>
      </c>
      <c r="C62" s="41">
        <v>0.44399999999999995</v>
      </c>
      <c r="D62" s="41">
        <v>0.252</v>
      </c>
      <c r="E62" s="41">
        <v>0.074</v>
      </c>
    </row>
    <row r="63" spans="1:5" ht="12.75">
      <c r="A63" s="41" t="s">
        <v>367</v>
      </c>
      <c r="B63" s="41">
        <v>7.367999999999999</v>
      </c>
      <c r="C63" s="41">
        <v>3.4029999999999996</v>
      </c>
      <c r="D63" s="41">
        <v>2.168</v>
      </c>
      <c r="E63" s="41">
        <v>0.128</v>
      </c>
    </row>
    <row r="64" spans="1:5" ht="12.75">
      <c r="A64" s="41" t="s">
        <v>368</v>
      </c>
      <c r="B64" s="41">
        <v>20.373</v>
      </c>
      <c r="C64" s="41">
        <v>24.82245</v>
      </c>
      <c r="D64" s="41">
        <v>13.086</v>
      </c>
      <c r="E64" s="41">
        <v>6.0543000000000005</v>
      </c>
    </row>
    <row r="65" spans="1:5" ht="12.75">
      <c r="A65" s="41" t="s">
        <v>369</v>
      </c>
      <c r="B65" s="41">
        <v>2.04</v>
      </c>
      <c r="C65" s="41">
        <v>1.33</v>
      </c>
      <c r="D65" s="41">
        <v>3.404</v>
      </c>
      <c r="E65" s="41">
        <v>0.312</v>
      </c>
    </row>
    <row r="66" spans="1:5" ht="12.75">
      <c r="A66" s="41" t="s">
        <v>370</v>
      </c>
      <c r="B66" s="41">
        <v>2.854</v>
      </c>
      <c r="C66" s="41">
        <v>4.071</v>
      </c>
      <c r="D66" s="41">
        <v>5.382000000000001</v>
      </c>
      <c r="E66" s="41">
        <v>1.7269999999999999</v>
      </c>
    </row>
    <row r="67" spans="1:5" ht="12.75">
      <c r="A67" s="41" t="s">
        <v>371</v>
      </c>
      <c r="B67" s="41">
        <v>110.128</v>
      </c>
      <c r="C67" s="41">
        <v>139.78699999999995</v>
      </c>
      <c r="D67" s="41">
        <v>61.44899999999999</v>
      </c>
      <c r="E67" s="41">
        <v>1.9869999999999997</v>
      </c>
    </row>
    <row r="68" spans="1:5" ht="12.75">
      <c r="A68" s="41" t="s">
        <v>372</v>
      </c>
      <c r="B68" s="41">
        <v>1.931</v>
      </c>
      <c r="C68" s="41">
        <v>1.42</v>
      </c>
      <c r="D68" s="41">
        <v>2.855</v>
      </c>
      <c r="E68" s="41">
        <v>0.42600000000000005</v>
      </c>
    </row>
    <row r="69" spans="1:5" ht="12.75">
      <c r="A69" s="41" t="s">
        <v>373</v>
      </c>
      <c r="B69" s="41">
        <v>0.31</v>
      </c>
      <c r="C69" s="41">
        <v>0.276</v>
      </c>
      <c r="D69" s="41">
        <v>0.307</v>
      </c>
      <c r="E69" s="41">
        <v>0.063</v>
      </c>
    </row>
    <row r="70" spans="1:5" ht="12.75">
      <c r="A70" s="41" t="s">
        <v>374</v>
      </c>
      <c r="B70" s="41">
        <v>1.972</v>
      </c>
      <c r="C70" s="41">
        <v>2.31</v>
      </c>
      <c r="D70" s="41">
        <v>2.731</v>
      </c>
      <c r="E70" s="41">
        <v>0.607</v>
      </c>
    </row>
    <row r="71" spans="1:5" ht="12.75">
      <c r="A71" s="41" t="s">
        <v>375</v>
      </c>
      <c r="B71" s="41">
        <v>12.573899999999997</v>
      </c>
      <c r="C71" s="41">
        <v>17.709</v>
      </c>
      <c r="D71" s="41">
        <v>11.943700000000002</v>
      </c>
      <c r="E71" s="41">
        <v>2.6244999999999994</v>
      </c>
    </row>
    <row r="72" spans="1:5" ht="12.75">
      <c r="A72" s="41" t="s">
        <v>376</v>
      </c>
      <c r="B72" s="41">
        <v>1.316</v>
      </c>
      <c r="C72" s="41">
        <v>3.4859999999999998</v>
      </c>
      <c r="D72" s="41">
        <v>0.583</v>
      </c>
      <c r="E72" s="41">
        <v>0.093</v>
      </c>
    </row>
    <row r="73" spans="1:5" ht="12.75">
      <c r="A73" s="41" t="s">
        <v>377</v>
      </c>
      <c r="B73" s="41">
        <v>0.871</v>
      </c>
      <c r="C73" s="41">
        <v>1.31</v>
      </c>
      <c r="D73" s="41">
        <v>0.624</v>
      </c>
      <c r="E73" s="41">
        <v>0.11699999999999999</v>
      </c>
    </row>
    <row r="74" spans="1:5" ht="12.75">
      <c r="A74" s="41" t="s">
        <v>378</v>
      </c>
      <c r="B74" s="41">
        <v>28.864200000000004</v>
      </c>
      <c r="C74" s="41">
        <v>15.302599999999996</v>
      </c>
      <c r="D74" s="41">
        <v>16.173799999999996</v>
      </c>
      <c r="E74" s="41">
        <v>1.6722199999999998</v>
      </c>
    </row>
    <row r="75" spans="1:5" ht="12.75">
      <c r="A75" s="41" t="s">
        <v>379</v>
      </c>
      <c r="B75" s="41">
        <v>9.385</v>
      </c>
      <c r="C75" s="41">
        <v>6.882000000000001</v>
      </c>
      <c r="D75" s="41">
        <v>9.283000000000001</v>
      </c>
      <c r="E75" s="41">
        <v>1.59</v>
      </c>
    </row>
    <row r="76" spans="1:5" ht="12.75">
      <c r="A76" s="41" t="s">
        <v>380</v>
      </c>
      <c r="B76" s="41">
        <v>0.056</v>
      </c>
      <c r="C76" s="41">
        <v>0.089</v>
      </c>
      <c r="D76" s="41">
        <v>0.108</v>
      </c>
      <c r="E76" s="41">
        <v>0.037</v>
      </c>
    </row>
    <row r="77" spans="1:5" ht="12.75">
      <c r="A77" s="41" t="s">
        <v>381</v>
      </c>
      <c r="B77" s="41">
        <v>311.99640000000005</v>
      </c>
      <c r="C77" s="41">
        <v>613.4772000000005</v>
      </c>
      <c r="D77" s="41">
        <v>1268.8018</v>
      </c>
      <c r="E77" s="41">
        <v>53.69360000000002</v>
      </c>
    </row>
    <row r="78" spans="1:5" ht="12.75">
      <c r="A78" s="41"/>
      <c r="B78" s="41"/>
      <c r="C78" s="41"/>
      <c r="D78" s="41"/>
      <c r="E78" s="41"/>
    </row>
    <row r="79" spans="1:5" ht="12.75">
      <c r="A79" s="41" t="s">
        <v>382</v>
      </c>
      <c r="B79" s="41">
        <v>1.547</v>
      </c>
      <c r="C79" s="41">
        <v>1.23</v>
      </c>
      <c r="D79" s="41">
        <v>2.568</v>
      </c>
      <c r="E79" s="41">
        <v>0.5545</v>
      </c>
    </row>
    <row r="80" spans="1:5" ht="12.75">
      <c r="A80" s="41" t="s">
        <v>383</v>
      </c>
      <c r="B80" s="41">
        <v>21.823900000000002</v>
      </c>
      <c r="C80" s="41">
        <v>16.9749</v>
      </c>
      <c r="D80" s="41">
        <v>16.267909999999997</v>
      </c>
      <c r="E80" s="41">
        <v>3.464959999999999</v>
      </c>
    </row>
    <row r="81" spans="1:5" ht="12.75">
      <c r="A81" s="41" t="s">
        <v>384</v>
      </c>
      <c r="B81" s="41">
        <v>18.7915</v>
      </c>
      <c r="C81" s="41">
        <v>14.2289</v>
      </c>
      <c r="D81" s="41">
        <v>12.626569999999997</v>
      </c>
      <c r="E81" s="41">
        <v>2.67829</v>
      </c>
    </row>
    <row r="82" spans="1:5" ht="12.75">
      <c r="A82" s="41" t="s">
        <v>385</v>
      </c>
      <c r="B82" s="41">
        <v>2.738</v>
      </c>
      <c r="C82" s="41">
        <v>1.9889999999999999</v>
      </c>
      <c r="D82" s="41">
        <v>1.385</v>
      </c>
      <c r="E82" s="41">
        <v>1.6119999999999999</v>
      </c>
    </row>
    <row r="83" spans="1:5" ht="12.75">
      <c r="A83" s="41" t="s">
        <v>386</v>
      </c>
      <c r="B83" s="41">
        <v>8.6186</v>
      </c>
      <c r="C83" s="41">
        <v>5.585899999999999</v>
      </c>
      <c r="D83" s="41">
        <v>4.731</v>
      </c>
      <c r="E83" s="41">
        <v>0.6144900000000001</v>
      </c>
    </row>
    <row r="84" spans="1:5" ht="12.75">
      <c r="A84" s="41" t="s">
        <v>387</v>
      </c>
      <c r="B84" s="41">
        <v>6.41</v>
      </c>
      <c r="C84" s="41">
        <v>3.97</v>
      </c>
      <c r="D84" s="41">
        <v>3.77</v>
      </c>
      <c r="E84" s="41">
        <v>0.26</v>
      </c>
    </row>
    <row r="85" spans="1:5" ht="12.75">
      <c r="A85" s="41" t="s">
        <v>388</v>
      </c>
      <c r="B85" s="41">
        <v>2.0696</v>
      </c>
      <c r="C85" s="41">
        <v>1.5092</v>
      </c>
      <c r="D85" s="41">
        <v>0.928</v>
      </c>
      <c r="E85" s="41">
        <v>0.35100000000000003</v>
      </c>
    </row>
    <row r="86" spans="1:5" ht="12.75">
      <c r="A86" s="41" t="s">
        <v>389</v>
      </c>
      <c r="B86" s="41">
        <v>1.0859999999999999</v>
      </c>
      <c r="C86" s="41">
        <v>1.012</v>
      </c>
      <c r="D86" s="41">
        <v>1.9659999999999997</v>
      </c>
      <c r="E86" s="41">
        <v>0.405</v>
      </c>
    </row>
    <row r="87" spans="1:5" ht="12.75">
      <c r="A87" s="41" t="s">
        <v>390</v>
      </c>
      <c r="B87" s="41">
        <v>0.25</v>
      </c>
      <c r="C87" s="41">
        <v>0.14</v>
      </c>
      <c r="D87" s="41">
        <v>0.18</v>
      </c>
      <c r="E87" s="41">
        <v>0.055</v>
      </c>
    </row>
    <row r="88" spans="1:5" ht="12.75">
      <c r="A88" s="41" t="s">
        <v>391</v>
      </c>
      <c r="B88" s="41">
        <v>0.381</v>
      </c>
      <c r="C88" s="41">
        <v>0.253</v>
      </c>
      <c r="D88" s="41">
        <v>0.099</v>
      </c>
      <c r="E88" s="41">
        <v>0.078</v>
      </c>
    </row>
    <row r="89" spans="1:5" ht="12.75">
      <c r="A89" s="41"/>
      <c r="B89" s="41"/>
      <c r="C89" s="41"/>
      <c r="D89" s="41"/>
      <c r="E89" s="41"/>
    </row>
    <row r="90" spans="1:5" ht="12.75">
      <c r="A90" s="41" t="s">
        <v>392</v>
      </c>
      <c r="B90" s="41">
        <v>5.877300000000002</v>
      </c>
      <c r="C90" s="41">
        <v>6.9354000000000005</v>
      </c>
      <c r="D90" s="41">
        <v>21.7257</v>
      </c>
      <c r="E90" s="41">
        <v>0.8822</v>
      </c>
    </row>
    <row r="91" spans="1:5" ht="12.75">
      <c r="A91" s="41"/>
      <c r="B91" s="41"/>
      <c r="C91" s="41"/>
      <c r="D91" s="41"/>
      <c r="E91" s="41"/>
    </row>
    <row r="92" spans="1:5" ht="12.75">
      <c r="A92" s="41" t="s">
        <v>393</v>
      </c>
      <c r="B92" s="41">
        <v>1.525</v>
      </c>
      <c r="C92" s="41">
        <v>1.3369999999999997</v>
      </c>
      <c r="D92" s="41">
        <v>1.07732835</v>
      </c>
      <c r="E92" s="41">
        <v>0.194</v>
      </c>
    </row>
    <row r="93" spans="1:5" ht="12.75">
      <c r="A93" s="41" t="s">
        <v>394</v>
      </c>
      <c r="B93" s="41">
        <v>2.43</v>
      </c>
      <c r="C93" s="41">
        <v>1.086</v>
      </c>
      <c r="D93" s="41">
        <v>0.815</v>
      </c>
      <c r="E93" s="41">
        <v>0.17099999999999999</v>
      </c>
    </row>
    <row r="94" spans="1:5" ht="12.75">
      <c r="A94" s="41" t="s">
        <v>395</v>
      </c>
      <c r="B94" s="147"/>
      <c r="C94" s="41"/>
      <c r="D94" s="41"/>
      <c r="E94" s="41"/>
    </row>
    <row r="95" spans="1:5" ht="12.75">
      <c r="A95" s="41" t="s">
        <v>396</v>
      </c>
      <c r="B95" s="41">
        <v>70.80009999999997</v>
      </c>
      <c r="C95" s="41">
        <v>70.93260000000001</v>
      </c>
      <c r="D95" s="41">
        <v>62.655</v>
      </c>
      <c r="E95" s="41">
        <v>12.724529999999987</v>
      </c>
    </row>
    <row r="96" spans="1:5" ht="12.75">
      <c r="A96" s="41" t="s">
        <v>397</v>
      </c>
      <c r="B96" s="41">
        <v>0.7487</v>
      </c>
      <c r="C96" s="41">
        <v>0.2679</v>
      </c>
      <c r="D96" s="41">
        <v>0.417</v>
      </c>
      <c r="E96" s="41">
        <v>0.0512</v>
      </c>
    </row>
    <row r="97" spans="1:5" ht="12.75">
      <c r="A97" s="41" t="s">
        <v>398</v>
      </c>
      <c r="B97" s="41">
        <v>5.095400000000001</v>
      </c>
      <c r="C97" s="41">
        <v>2.0820000000000003</v>
      </c>
      <c r="D97" s="41">
        <v>1.8379999999999999</v>
      </c>
      <c r="E97" s="41">
        <v>0.512</v>
      </c>
    </row>
    <row r="98" spans="1:5" ht="12.75">
      <c r="A98" s="41" t="s">
        <v>399</v>
      </c>
      <c r="B98" s="41">
        <v>2.24</v>
      </c>
      <c r="C98" s="41">
        <v>1.48</v>
      </c>
      <c r="D98" s="41">
        <v>1.52</v>
      </c>
      <c r="E98" s="41">
        <v>0.44</v>
      </c>
    </row>
    <row r="99" spans="1:5" ht="12.75">
      <c r="A99" s="41" t="s">
        <v>400</v>
      </c>
      <c r="B99" s="41">
        <v>0.25</v>
      </c>
      <c r="C99" s="41">
        <v>0.1</v>
      </c>
      <c r="D99" s="41">
        <v>0.16</v>
      </c>
      <c r="E99" s="41">
        <v>0.2</v>
      </c>
    </row>
    <row r="100" spans="1:5" ht="12.75">
      <c r="A100" s="41" t="s">
        <v>401</v>
      </c>
      <c r="B100" s="41">
        <v>2.5460000000000003</v>
      </c>
      <c r="C100" s="41">
        <v>2.6730000000000005</v>
      </c>
      <c r="D100" s="41">
        <v>1.4060000000000001</v>
      </c>
      <c r="E100" s="41">
        <v>0.394</v>
      </c>
    </row>
    <row r="101" spans="1:5" ht="12.75">
      <c r="A101" s="41" t="s">
        <v>402</v>
      </c>
      <c r="B101" s="41">
        <v>15.813799999999992</v>
      </c>
      <c r="C101" s="41">
        <v>16.9975</v>
      </c>
      <c r="D101" s="41">
        <v>26.253000000000004</v>
      </c>
      <c r="E101" s="41">
        <v>5.711829999999999</v>
      </c>
    </row>
    <row r="102" spans="1:5" ht="12.75">
      <c r="A102" s="41" t="s">
        <v>403</v>
      </c>
      <c r="B102" s="41">
        <v>10.915799999999992</v>
      </c>
      <c r="C102" s="41">
        <v>12.705</v>
      </c>
      <c r="D102" s="41">
        <v>23.447000000000006</v>
      </c>
      <c r="E102" s="41">
        <v>4.896229999999999</v>
      </c>
    </row>
    <row r="103" spans="1:5" ht="12.75">
      <c r="A103" s="41" t="s">
        <v>404</v>
      </c>
      <c r="B103" s="41">
        <v>9.011799999999997</v>
      </c>
      <c r="C103" s="41">
        <v>10.5302</v>
      </c>
      <c r="D103" s="41">
        <v>20.796400000000006</v>
      </c>
      <c r="E103" s="41">
        <v>4.04633</v>
      </c>
    </row>
    <row r="104" spans="1:5" ht="12.75">
      <c r="A104" s="41" t="s">
        <v>405</v>
      </c>
      <c r="B104" s="41">
        <v>3.6429999999999993</v>
      </c>
      <c r="C104" s="41">
        <v>3.3369999999999993</v>
      </c>
      <c r="D104" s="41">
        <v>4.580999999999999</v>
      </c>
      <c r="E104" s="41">
        <v>0.9690000000000001</v>
      </c>
    </row>
    <row r="105" spans="1:5" ht="12.75">
      <c r="A105" s="41" t="s">
        <v>406</v>
      </c>
      <c r="B105" s="41">
        <v>6.310199999999999</v>
      </c>
      <c r="C105" s="41">
        <v>10.649199999999999</v>
      </c>
      <c r="D105" s="41">
        <v>5.292</v>
      </c>
      <c r="E105" s="41">
        <v>0.9520000000000002</v>
      </c>
    </row>
    <row r="106" spans="1:5" ht="12.75">
      <c r="A106" s="41"/>
      <c r="B106" s="41"/>
      <c r="C106" s="41"/>
      <c r="D106" s="41"/>
      <c r="E106" s="41"/>
    </row>
    <row r="107" spans="1:5" ht="12.75">
      <c r="A107" s="41" t="s">
        <v>407</v>
      </c>
      <c r="B107" s="41">
        <v>58.47826</v>
      </c>
      <c r="C107" s="41">
        <v>88.20114</v>
      </c>
      <c r="D107" s="41">
        <v>37.9517</v>
      </c>
      <c r="E107" s="41">
        <v>6.9646</v>
      </c>
    </row>
    <row r="108" spans="1:5" ht="12.75">
      <c r="A108" s="41" t="s">
        <v>408</v>
      </c>
      <c r="B108" s="41">
        <v>3.9356000000000004</v>
      </c>
      <c r="C108" s="41">
        <v>2.8131999999999997</v>
      </c>
      <c r="D108" s="41">
        <v>3.8535000000000004</v>
      </c>
      <c r="E108" s="41">
        <v>0.8972</v>
      </c>
    </row>
    <row r="109" spans="1:5" ht="12.75">
      <c r="A109" s="41"/>
      <c r="B109" s="41"/>
      <c r="C109" s="41"/>
      <c r="D109" s="41"/>
      <c r="E109" s="41"/>
    </row>
    <row r="110" spans="1:5" ht="12.75">
      <c r="A110" s="41" t="s">
        <v>409</v>
      </c>
      <c r="B110" s="41">
        <v>0.17300000000000001</v>
      </c>
      <c r="C110" s="41">
        <v>0.255</v>
      </c>
      <c r="D110" s="41">
        <v>0.311</v>
      </c>
      <c r="E110" s="41">
        <v>0.07700000000000001</v>
      </c>
    </row>
    <row r="111" spans="1:5" ht="12.75">
      <c r="A111" s="41" t="s">
        <v>410</v>
      </c>
      <c r="B111" s="41">
        <v>0.908</v>
      </c>
      <c r="C111" s="41">
        <v>1.1630000000000003</v>
      </c>
      <c r="D111" s="41">
        <v>0.6930000000000002</v>
      </c>
      <c r="E111" s="41">
        <v>0.7120000000000001</v>
      </c>
    </row>
    <row r="112" spans="1:5" ht="12.75">
      <c r="A112" s="41" t="s">
        <v>411</v>
      </c>
      <c r="B112" s="41">
        <v>0.15</v>
      </c>
      <c r="C112" s="41">
        <v>0.18</v>
      </c>
      <c r="D112" s="41">
        <v>0.18</v>
      </c>
      <c r="E112" s="41">
        <v>0.033</v>
      </c>
    </row>
    <row r="113" spans="1:5" ht="12.75">
      <c r="A113" s="41" t="s">
        <v>412</v>
      </c>
      <c r="B113" s="41">
        <v>0.109</v>
      </c>
      <c r="C113" s="41">
        <v>0.103</v>
      </c>
      <c r="D113" s="41">
        <v>0.047</v>
      </c>
      <c r="E113" s="41">
        <v>0.011</v>
      </c>
    </row>
  </sheetData>
  <mergeCells count="1">
    <mergeCell ref="A2:F2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6"/>
  <sheetViews>
    <sheetView workbookViewId="0" topLeftCell="A1">
      <pane ySplit="7" topLeftCell="BM8" activePane="bottomLeft" state="frozen"/>
      <selection pane="topLeft" activeCell="A1" sqref="A1"/>
      <selection pane="bottomLeft" activeCell="B2" sqref="B2:G2"/>
    </sheetView>
  </sheetViews>
  <sheetFormatPr defaultColWidth="9.140625" defaultRowHeight="12.75"/>
  <cols>
    <col min="1" max="1" width="21.8515625" style="29" customWidth="1"/>
    <col min="2" max="2" width="5.57421875" style="29" customWidth="1"/>
    <col min="3" max="3" width="9.140625" style="8" customWidth="1"/>
    <col min="4" max="5" width="9.28125" style="8" customWidth="1"/>
    <col min="6" max="6" width="11.8515625" style="8" customWidth="1"/>
    <col min="7" max="7" width="6.421875" style="8" customWidth="1"/>
    <col min="8" max="8" width="8.8515625" style="8" customWidth="1"/>
    <col min="9" max="9" width="9.28125" style="8" customWidth="1"/>
    <col min="11" max="11" width="11.28125" style="0" customWidth="1"/>
  </cols>
  <sheetData>
    <row r="1" spans="1:9" ht="12.75">
      <c r="A1" s="1"/>
      <c r="B1" s="2"/>
      <c r="C1" s="3"/>
      <c r="D1" s="3"/>
      <c r="E1" s="3"/>
      <c r="F1" s="3"/>
      <c r="G1" s="3"/>
      <c r="H1" s="3"/>
      <c r="I1" s="3" t="s">
        <v>0</v>
      </c>
    </row>
    <row r="2" spans="1:9" ht="12.75">
      <c r="A2" s="1"/>
      <c r="B2" s="188" t="s">
        <v>594</v>
      </c>
      <c r="C2" s="188"/>
      <c r="D2" s="188"/>
      <c r="E2" s="188"/>
      <c r="F2" s="188"/>
      <c r="G2" s="188"/>
      <c r="H2" s="3"/>
      <c r="I2" s="3"/>
    </row>
    <row r="3" spans="1:9" ht="12.75">
      <c r="A3" s="5"/>
      <c r="B3" s="6"/>
      <c r="C3" s="7"/>
      <c r="D3" s="7"/>
      <c r="E3" s="7"/>
      <c r="F3" s="7"/>
      <c r="G3" s="7"/>
      <c r="I3" s="2" t="s">
        <v>294</v>
      </c>
    </row>
    <row r="4" spans="1:9" ht="12.75">
      <c r="A4" s="9" t="s">
        <v>1</v>
      </c>
      <c r="B4" s="10" t="s">
        <v>2</v>
      </c>
      <c r="C4" s="11"/>
      <c r="D4" s="185" t="s">
        <v>3</v>
      </c>
      <c r="E4" s="186"/>
      <c r="F4" s="186"/>
      <c r="G4" s="186"/>
      <c r="H4" s="186"/>
      <c r="I4" s="187"/>
    </row>
    <row r="5" spans="1:9" ht="12.75">
      <c r="A5" s="12" t="s">
        <v>4</v>
      </c>
      <c r="B5" s="13" t="s">
        <v>5</v>
      </c>
      <c r="C5" s="14" t="s">
        <v>6</v>
      </c>
      <c r="D5" s="15" t="s">
        <v>7</v>
      </c>
      <c r="E5" s="185" t="s">
        <v>8</v>
      </c>
      <c r="F5" s="186"/>
      <c r="G5" s="187"/>
      <c r="H5" s="11" t="s">
        <v>9</v>
      </c>
      <c r="I5" s="11" t="s">
        <v>10</v>
      </c>
    </row>
    <row r="6" spans="1:9" ht="12.75">
      <c r="A6" s="12" t="s">
        <v>11</v>
      </c>
      <c r="B6" s="13" t="s">
        <v>12</v>
      </c>
      <c r="C6" s="14" t="s">
        <v>13</v>
      </c>
      <c r="D6" s="16" t="s">
        <v>13</v>
      </c>
      <c r="E6" s="17" t="s">
        <v>14</v>
      </c>
      <c r="F6" s="11" t="s">
        <v>15</v>
      </c>
      <c r="G6" s="15" t="s">
        <v>16</v>
      </c>
      <c r="H6" s="14" t="s">
        <v>17</v>
      </c>
      <c r="I6" s="14" t="s">
        <v>17</v>
      </c>
    </row>
    <row r="7" spans="1:9" ht="12.75">
      <c r="A7" s="18"/>
      <c r="B7" s="19"/>
      <c r="C7" s="20"/>
      <c r="D7" s="21"/>
      <c r="E7" s="22" t="s">
        <v>18</v>
      </c>
      <c r="F7" s="20" t="s">
        <v>17</v>
      </c>
      <c r="G7" s="21" t="s">
        <v>17</v>
      </c>
      <c r="H7" s="20"/>
      <c r="I7" s="20"/>
    </row>
    <row r="8" spans="1:9" ht="12.75">
      <c r="A8" s="60"/>
      <c r="B8" s="61"/>
      <c r="C8" s="62"/>
      <c r="D8" s="62"/>
      <c r="E8" s="62"/>
      <c r="F8" s="62"/>
      <c r="G8" s="62"/>
      <c r="H8" s="63"/>
      <c r="I8" s="63"/>
    </row>
    <row r="9" spans="1:11" ht="12.75">
      <c r="A9" s="64" t="s">
        <v>19</v>
      </c>
      <c r="B9" s="65">
        <f aca="true" t="shared" si="0" ref="B9:I9">+B12+B43+B52+B88+B104+B124+B140+B162+B181+B213+B231+B251+B277+B296+B320</f>
        <v>1192</v>
      </c>
      <c r="C9" s="66">
        <f t="shared" si="0"/>
        <v>1620540.0804</v>
      </c>
      <c r="D9" s="66">
        <f t="shared" si="0"/>
        <v>267428.8814</v>
      </c>
      <c r="E9" s="66">
        <f t="shared" si="0"/>
        <v>52377.70640000001</v>
      </c>
      <c r="F9" s="66">
        <f t="shared" si="0"/>
        <v>215045.39200000002</v>
      </c>
      <c r="G9" s="66">
        <f t="shared" si="0"/>
        <v>5.7829999999999995</v>
      </c>
      <c r="H9" s="66">
        <f t="shared" si="0"/>
        <v>1331334.9409999999</v>
      </c>
      <c r="I9" s="66">
        <f t="shared" si="0"/>
        <v>21776.255</v>
      </c>
      <c r="K9" s="55"/>
    </row>
    <row r="10" spans="1:11" ht="12.75">
      <c r="A10" s="67"/>
      <c r="B10" s="68"/>
      <c r="C10" s="59"/>
      <c r="D10" s="59"/>
      <c r="E10" s="59"/>
      <c r="F10" s="59"/>
      <c r="G10" s="59"/>
      <c r="H10" s="41"/>
      <c r="I10" s="41"/>
      <c r="K10" s="55"/>
    </row>
    <row r="11" spans="1:11" ht="12.75">
      <c r="A11" s="67"/>
      <c r="B11" s="67"/>
      <c r="C11" s="59"/>
      <c r="D11" s="59"/>
      <c r="E11" s="59"/>
      <c r="F11" s="59"/>
      <c r="G11" s="59"/>
      <c r="H11" s="41"/>
      <c r="I11" s="41"/>
      <c r="K11" s="55"/>
    </row>
    <row r="12" spans="1:11" ht="12.75">
      <c r="A12" s="64" t="s">
        <v>20</v>
      </c>
      <c r="B12" s="69">
        <v>328</v>
      </c>
      <c r="C12" s="66">
        <v>70314.5478</v>
      </c>
      <c r="D12" s="66">
        <v>13573.031800000004</v>
      </c>
      <c r="E12" s="66">
        <v>12779.731800000005</v>
      </c>
      <c r="F12" s="66">
        <v>793.3</v>
      </c>
      <c r="G12" s="66"/>
      <c r="H12" s="66">
        <v>41037.516</v>
      </c>
      <c r="I12" s="66">
        <v>15704</v>
      </c>
      <c r="K12" s="55"/>
    </row>
    <row r="13" spans="1:11" ht="12.75">
      <c r="A13" s="67"/>
      <c r="B13" s="67"/>
      <c r="C13" s="59"/>
      <c r="D13" s="59"/>
      <c r="E13" s="59"/>
      <c r="F13" s="59"/>
      <c r="G13" s="59"/>
      <c r="H13" s="41"/>
      <c r="I13" s="41"/>
      <c r="K13" s="55"/>
    </row>
    <row r="14" spans="1:11" ht="12.75">
      <c r="A14" s="45" t="s">
        <v>21</v>
      </c>
      <c r="B14" s="45">
        <v>1</v>
      </c>
      <c r="C14" s="70"/>
      <c r="D14" s="70"/>
      <c r="E14" s="70"/>
      <c r="F14" s="70"/>
      <c r="G14" s="70"/>
      <c r="H14" s="70"/>
      <c r="I14" s="70"/>
      <c r="K14" s="55"/>
    </row>
    <row r="15" spans="1:11" ht="12.75">
      <c r="A15" s="45" t="s">
        <v>22</v>
      </c>
      <c r="B15" s="45">
        <v>1</v>
      </c>
      <c r="C15" s="70"/>
      <c r="D15" s="70"/>
      <c r="E15" s="70"/>
      <c r="F15" s="70"/>
      <c r="G15" s="70"/>
      <c r="H15" s="70"/>
      <c r="I15" s="70"/>
      <c r="K15" s="55"/>
    </row>
    <row r="16" spans="1:11" ht="12.75">
      <c r="A16" s="45" t="s">
        <v>23</v>
      </c>
      <c r="B16" s="45">
        <v>7</v>
      </c>
      <c r="C16" s="70">
        <v>13223.3</v>
      </c>
      <c r="D16" s="70">
        <v>271.088</v>
      </c>
      <c r="E16" s="70">
        <v>271.088</v>
      </c>
      <c r="F16" s="70"/>
      <c r="G16" s="70"/>
      <c r="H16" s="70">
        <v>12952.212</v>
      </c>
      <c r="I16" s="70"/>
      <c r="K16" s="55"/>
    </row>
    <row r="17" spans="1:11" ht="12.75">
      <c r="A17" s="45" t="s">
        <v>24</v>
      </c>
      <c r="B17" s="45">
        <v>4</v>
      </c>
      <c r="C17" s="70">
        <v>13210.198999999999</v>
      </c>
      <c r="D17" s="70">
        <v>257.987</v>
      </c>
      <c r="E17" s="70">
        <v>257.987</v>
      </c>
      <c r="F17" s="70"/>
      <c r="G17" s="70"/>
      <c r="H17" s="70">
        <v>12952.212</v>
      </c>
      <c r="I17" s="70"/>
      <c r="K17" s="55"/>
    </row>
    <row r="18" spans="1:11" ht="12.75">
      <c r="A18" s="45" t="s">
        <v>25</v>
      </c>
      <c r="B18" s="45">
        <v>39</v>
      </c>
      <c r="C18" s="70">
        <v>575.785</v>
      </c>
      <c r="D18" s="70">
        <v>575.785</v>
      </c>
      <c r="E18" s="70">
        <v>575.785</v>
      </c>
      <c r="F18" s="70"/>
      <c r="G18" s="70"/>
      <c r="H18" s="70"/>
      <c r="I18" s="70"/>
      <c r="K18" s="55"/>
    </row>
    <row r="19" spans="1:11" ht="12.75">
      <c r="A19" s="45" t="s">
        <v>26</v>
      </c>
      <c r="B19" s="45">
        <v>16</v>
      </c>
      <c r="C19" s="70">
        <v>414.2498</v>
      </c>
      <c r="D19" s="70">
        <v>414.2498</v>
      </c>
      <c r="E19" s="70">
        <v>414.2498</v>
      </c>
      <c r="F19" s="70"/>
      <c r="G19" s="70"/>
      <c r="H19" s="70"/>
      <c r="I19" s="70"/>
      <c r="K19" s="55"/>
    </row>
    <row r="20" spans="1:11" ht="12.75">
      <c r="A20" s="45" t="s">
        <v>27</v>
      </c>
      <c r="B20" s="45">
        <v>5</v>
      </c>
      <c r="C20" s="70">
        <v>597.247</v>
      </c>
      <c r="D20" s="70">
        <v>597.247</v>
      </c>
      <c r="E20" s="70">
        <v>597.247</v>
      </c>
      <c r="F20" s="70"/>
      <c r="G20" s="70"/>
      <c r="H20" s="70"/>
      <c r="I20" s="70"/>
      <c r="K20" s="55"/>
    </row>
    <row r="21" spans="1:11" ht="12.75">
      <c r="A21" s="45" t="s">
        <v>28</v>
      </c>
      <c r="B21" s="45">
        <v>23</v>
      </c>
      <c r="C21" s="70">
        <v>214.359</v>
      </c>
      <c r="D21" s="70">
        <v>214.359</v>
      </c>
      <c r="E21" s="70">
        <v>214.359</v>
      </c>
      <c r="F21" s="70"/>
      <c r="G21" s="70"/>
      <c r="H21" s="70"/>
      <c r="I21" s="70"/>
      <c r="K21" s="55"/>
    </row>
    <row r="22" spans="1:11" ht="12.75">
      <c r="A22" s="45" t="s">
        <v>29</v>
      </c>
      <c r="B22" s="45">
        <v>2</v>
      </c>
      <c r="C22" s="70">
        <v>42.732</v>
      </c>
      <c r="D22" s="70">
        <v>42.732</v>
      </c>
      <c r="E22" s="70">
        <v>42.732</v>
      </c>
      <c r="F22" s="70"/>
      <c r="G22" s="70"/>
      <c r="H22" s="70"/>
      <c r="I22" s="70"/>
      <c r="K22" s="55"/>
    </row>
    <row r="23" spans="1:11" ht="12.75">
      <c r="A23" s="45" t="s">
        <v>30</v>
      </c>
      <c r="B23" s="45">
        <v>3</v>
      </c>
      <c r="C23" s="70">
        <v>79.349</v>
      </c>
      <c r="D23" s="70">
        <v>79.349</v>
      </c>
      <c r="E23" s="70">
        <v>79.349</v>
      </c>
      <c r="F23" s="70"/>
      <c r="G23" s="70"/>
      <c r="H23" s="70"/>
      <c r="I23" s="70"/>
      <c r="K23" s="55"/>
    </row>
    <row r="24" spans="1:11" ht="12.75">
      <c r="A24" s="45" t="s">
        <v>31</v>
      </c>
      <c r="B24" s="45">
        <v>6</v>
      </c>
      <c r="C24" s="70">
        <v>250.369</v>
      </c>
      <c r="D24" s="70">
        <v>250.369</v>
      </c>
      <c r="E24" s="70">
        <v>250.369</v>
      </c>
      <c r="F24" s="70"/>
      <c r="G24" s="70"/>
      <c r="H24" s="70"/>
      <c r="I24" s="70"/>
      <c r="K24" s="55"/>
    </row>
    <row r="25" spans="1:11" ht="12.75">
      <c r="A25" s="45" t="s">
        <v>32</v>
      </c>
      <c r="B25" s="45">
        <v>18</v>
      </c>
      <c r="C25" s="70">
        <v>359.95400000000006</v>
      </c>
      <c r="D25" s="70">
        <v>359.95400000000006</v>
      </c>
      <c r="E25" s="70">
        <v>359.95400000000006</v>
      </c>
      <c r="F25" s="70"/>
      <c r="G25" s="70"/>
      <c r="H25" s="70"/>
      <c r="I25" s="70"/>
      <c r="K25" s="55"/>
    </row>
    <row r="26" spans="1:11" ht="12.75">
      <c r="A26" s="45" t="s">
        <v>33</v>
      </c>
      <c r="B26" s="45">
        <v>8</v>
      </c>
      <c r="C26" s="70">
        <v>57.07</v>
      </c>
      <c r="D26" s="70">
        <v>57.07</v>
      </c>
      <c r="E26" s="70">
        <v>57.07</v>
      </c>
      <c r="F26" s="70"/>
      <c r="G26" s="70"/>
      <c r="H26" s="70"/>
      <c r="I26" s="70"/>
      <c r="K26" s="55"/>
    </row>
    <row r="27" spans="1:11" ht="12.75">
      <c r="A27" s="45" t="s">
        <v>34</v>
      </c>
      <c r="B27" s="45">
        <v>2</v>
      </c>
      <c r="C27" s="70">
        <v>394.004</v>
      </c>
      <c r="D27" s="70">
        <v>394.004</v>
      </c>
      <c r="E27" s="70">
        <v>394.004</v>
      </c>
      <c r="F27" s="70"/>
      <c r="G27" s="70"/>
      <c r="H27" s="70"/>
      <c r="I27" s="70"/>
      <c r="K27" s="55"/>
    </row>
    <row r="28" spans="1:11" ht="12.75">
      <c r="A28" s="45" t="s">
        <v>35</v>
      </c>
      <c r="B28" s="45">
        <v>4</v>
      </c>
      <c r="C28" s="70">
        <v>15718.677</v>
      </c>
      <c r="D28" s="70">
        <v>18.677</v>
      </c>
      <c r="E28" s="70">
        <v>18.677</v>
      </c>
      <c r="F28" s="70"/>
      <c r="G28" s="70"/>
      <c r="H28" s="70"/>
      <c r="I28" s="70">
        <v>15700</v>
      </c>
      <c r="K28" s="55"/>
    </row>
    <row r="29" spans="1:11" ht="12.75">
      <c r="A29" s="45" t="s">
        <v>36</v>
      </c>
      <c r="B29" s="45">
        <v>21</v>
      </c>
      <c r="C29" s="70">
        <v>1866.884</v>
      </c>
      <c r="D29" s="70">
        <v>1232.75</v>
      </c>
      <c r="E29" s="70">
        <v>1232.75</v>
      </c>
      <c r="F29" s="70"/>
      <c r="G29" s="70"/>
      <c r="H29" s="70">
        <v>634.134</v>
      </c>
      <c r="I29" s="70"/>
      <c r="K29" s="55"/>
    </row>
    <row r="30" spans="1:11" ht="12.75">
      <c r="A30" s="45" t="s">
        <v>37</v>
      </c>
      <c r="B30" s="45">
        <v>3</v>
      </c>
      <c r="C30" s="70">
        <v>82.47399999999999</v>
      </c>
      <c r="D30" s="70">
        <v>82.47399999999999</v>
      </c>
      <c r="E30" s="70">
        <v>82.47399999999999</v>
      </c>
      <c r="F30" s="70"/>
      <c r="G30" s="70"/>
      <c r="H30" s="70"/>
      <c r="I30" s="70"/>
      <c r="K30" s="55"/>
    </row>
    <row r="31" spans="1:11" ht="12.75">
      <c r="A31" s="45" t="s">
        <v>38</v>
      </c>
      <c r="B31" s="45">
        <v>4</v>
      </c>
      <c r="C31" s="70">
        <v>67.025</v>
      </c>
      <c r="D31" s="70">
        <v>60.125</v>
      </c>
      <c r="E31" s="70">
        <v>60.125</v>
      </c>
      <c r="F31" s="70"/>
      <c r="G31" s="70"/>
      <c r="H31" s="70">
        <v>6.9</v>
      </c>
      <c r="I31" s="70"/>
      <c r="K31" s="55"/>
    </row>
    <row r="32" spans="1:11" ht="12.75">
      <c r="A32" s="45" t="s">
        <v>39</v>
      </c>
      <c r="B32" s="45">
        <v>5</v>
      </c>
      <c r="C32" s="70">
        <v>430.555</v>
      </c>
      <c r="D32" s="70">
        <v>430.555</v>
      </c>
      <c r="E32" s="70">
        <v>430.555</v>
      </c>
      <c r="F32" s="70"/>
      <c r="G32" s="70"/>
      <c r="H32" s="70"/>
      <c r="I32" s="70"/>
      <c r="K32" s="55"/>
    </row>
    <row r="33" spans="1:11" ht="12.75">
      <c r="A33" s="45" t="s">
        <v>40</v>
      </c>
      <c r="B33" s="45">
        <v>3</v>
      </c>
      <c r="C33" s="70">
        <v>98.545</v>
      </c>
      <c r="D33" s="70">
        <v>98.545</v>
      </c>
      <c r="E33" s="70">
        <v>98.545</v>
      </c>
      <c r="F33" s="70"/>
      <c r="G33" s="70"/>
      <c r="H33" s="70"/>
      <c r="I33" s="70"/>
      <c r="K33" s="55"/>
    </row>
    <row r="34" spans="1:11" s="26" customFormat="1" ht="12.75">
      <c r="A34" s="45" t="s">
        <v>41</v>
      </c>
      <c r="B34" s="45">
        <v>20</v>
      </c>
      <c r="C34" s="70">
        <v>461.77399999999994</v>
      </c>
      <c r="D34" s="70">
        <v>461.77399999999994</v>
      </c>
      <c r="E34" s="70">
        <v>359.47399999999993</v>
      </c>
      <c r="F34" s="70">
        <v>102.3</v>
      </c>
      <c r="G34" s="70"/>
      <c r="H34" s="70"/>
      <c r="I34" s="70"/>
      <c r="K34" s="55"/>
    </row>
    <row r="35" spans="1:11" s="26" customFormat="1" ht="12.75">
      <c r="A35" s="45" t="s">
        <v>42</v>
      </c>
      <c r="B35" s="45">
        <v>11</v>
      </c>
      <c r="C35" s="70">
        <v>663.3839999999999</v>
      </c>
      <c r="D35" s="70">
        <v>663.3839999999999</v>
      </c>
      <c r="E35" s="70">
        <v>663.3839999999999</v>
      </c>
      <c r="F35" s="70"/>
      <c r="G35" s="70"/>
      <c r="H35" s="70"/>
      <c r="I35" s="70"/>
      <c r="K35" s="55"/>
    </row>
    <row r="36" spans="1:11" s="26" customFormat="1" ht="12.75">
      <c r="A36" s="45" t="s">
        <v>43</v>
      </c>
      <c r="B36" s="45">
        <v>1</v>
      </c>
      <c r="C36" s="70">
        <v>244.889</v>
      </c>
      <c r="D36" s="70">
        <v>244.889</v>
      </c>
      <c r="E36" s="70">
        <v>244.889</v>
      </c>
      <c r="F36" s="70"/>
      <c r="G36" s="70"/>
      <c r="H36" s="70"/>
      <c r="I36" s="70"/>
      <c r="K36" s="55"/>
    </row>
    <row r="37" spans="1:11" s="26" customFormat="1" ht="12.75">
      <c r="A37" s="45" t="s">
        <v>44</v>
      </c>
      <c r="B37" s="45">
        <v>12</v>
      </c>
      <c r="C37" s="70">
        <v>510.60099999999994</v>
      </c>
      <c r="D37" s="70">
        <v>360.60099999999994</v>
      </c>
      <c r="E37" s="70">
        <v>360.60099999999994</v>
      </c>
      <c r="F37" s="70"/>
      <c r="G37" s="70"/>
      <c r="H37" s="70">
        <v>150</v>
      </c>
      <c r="I37" s="70"/>
      <c r="K37" s="55"/>
    </row>
    <row r="38" spans="1:11" s="26" customFormat="1" ht="12.75">
      <c r="A38" s="45" t="s">
        <v>45</v>
      </c>
      <c r="B38" s="45">
        <v>80</v>
      </c>
      <c r="C38" s="70">
        <v>32390.109000000004</v>
      </c>
      <c r="D38" s="70">
        <v>5094.839000000004</v>
      </c>
      <c r="E38" s="70">
        <v>5094.839000000004</v>
      </c>
      <c r="F38" s="70"/>
      <c r="G38" s="70"/>
      <c r="H38" s="70">
        <v>27291.27</v>
      </c>
      <c r="I38" s="70">
        <v>4</v>
      </c>
      <c r="K38" s="55"/>
    </row>
    <row r="39" spans="1:11" s="26" customFormat="1" ht="12.75">
      <c r="A39" s="45" t="s">
        <v>46</v>
      </c>
      <c r="B39" s="45">
        <v>3</v>
      </c>
      <c r="C39" s="70">
        <v>880.31</v>
      </c>
      <c r="D39" s="70">
        <v>880.31</v>
      </c>
      <c r="E39" s="70">
        <v>189.31</v>
      </c>
      <c r="F39" s="70">
        <v>691</v>
      </c>
      <c r="G39" s="70"/>
      <c r="H39" s="70"/>
      <c r="I39" s="70"/>
      <c r="K39" s="55"/>
    </row>
    <row r="40" spans="1:11" s="26" customFormat="1" ht="12.75">
      <c r="A40" s="45" t="s">
        <v>47</v>
      </c>
      <c r="B40" s="45">
        <v>31</v>
      </c>
      <c r="C40" s="70">
        <v>690.902</v>
      </c>
      <c r="D40" s="70">
        <v>687.902</v>
      </c>
      <c r="E40" s="70">
        <v>687.902</v>
      </c>
      <c r="F40" s="70"/>
      <c r="G40" s="70"/>
      <c r="H40" s="70">
        <v>3</v>
      </c>
      <c r="I40" s="70"/>
      <c r="K40" s="55"/>
    </row>
    <row r="41" spans="1:11" ht="12.75">
      <c r="A41" s="67"/>
      <c r="B41" s="67"/>
      <c r="C41" s="63"/>
      <c r="D41" s="63"/>
      <c r="E41" s="63"/>
      <c r="F41" s="63"/>
      <c r="G41" s="63"/>
      <c r="H41" s="63"/>
      <c r="I41" s="63"/>
      <c r="K41" s="55"/>
    </row>
    <row r="42" spans="1:11" ht="12.75">
      <c r="A42" s="45"/>
      <c r="B42" s="71"/>
      <c r="C42" s="70"/>
      <c r="D42" s="70"/>
      <c r="E42" s="70"/>
      <c r="F42" s="70"/>
      <c r="G42" s="66"/>
      <c r="H42" s="70"/>
      <c r="I42" s="70"/>
      <c r="K42" s="55"/>
    </row>
    <row r="43" spans="1:11" ht="12.75">
      <c r="A43" s="72" t="s">
        <v>48</v>
      </c>
      <c r="B43" s="73">
        <v>17</v>
      </c>
      <c r="C43" s="74">
        <v>331.947</v>
      </c>
      <c r="D43" s="74">
        <v>331.947</v>
      </c>
      <c r="E43" s="74">
        <v>331.947</v>
      </c>
      <c r="F43" s="70"/>
      <c r="G43" s="66"/>
      <c r="H43" s="70"/>
      <c r="I43" s="70"/>
      <c r="K43" s="55"/>
    </row>
    <row r="44" spans="1:11" ht="12.75">
      <c r="A44" s="56"/>
      <c r="B44" s="57"/>
      <c r="C44" s="58"/>
      <c r="D44" s="58"/>
      <c r="E44" s="58"/>
      <c r="F44" s="70"/>
      <c r="G44" s="66"/>
      <c r="H44" s="70"/>
      <c r="I44" s="70"/>
      <c r="K44" s="55"/>
    </row>
    <row r="45" spans="1:11" ht="12.75">
      <c r="A45" s="56" t="s">
        <v>49</v>
      </c>
      <c r="B45" s="75">
        <v>1</v>
      </c>
      <c r="C45" s="58">
        <v>10.936</v>
      </c>
      <c r="D45" s="58">
        <v>10.936</v>
      </c>
      <c r="E45" s="58">
        <v>10.936</v>
      </c>
      <c r="F45" s="70"/>
      <c r="G45" s="66"/>
      <c r="H45" s="70"/>
      <c r="I45" s="70"/>
      <c r="K45" s="55"/>
    </row>
    <row r="46" spans="1:11" ht="12.75">
      <c r="A46" s="56" t="s">
        <v>50</v>
      </c>
      <c r="B46" s="75">
        <v>2</v>
      </c>
      <c r="C46" s="58">
        <v>104.922</v>
      </c>
      <c r="D46" s="58">
        <v>104.922</v>
      </c>
      <c r="E46" s="58">
        <v>104.922</v>
      </c>
      <c r="F46" s="70"/>
      <c r="G46" s="66"/>
      <c r="H46" s="70"/>
      <c r="I46" s="70"/>
      <c r="K46" s="55"/>
    </row>
    <row r="47" spans="1:11" ht="12.75">
      <c r="A47" s="56" t="s">
        <v>51</v>
      </c>
      <c r="B47" s="75">
        <v>4</v>
      </c>
      <c r="C47" s="58">
        <v>61.737</v>
      </c>
      <c r="D47" s="58">
        <v>61.737</v>
      </c>
      <c r="E47" s="58">
        <v>61.737</v>
      </c>
      <c r="F47" s="70"/>
      <c r="G47" s="66"/>
      <c r="H47" s="70"/>
      <c r="I47" s="70"/>
      <c r="K47" s="55"/>
    </row>
    <row r="48" spans="1:11" ht="12.75">
      <c r="A48" s="56" t="s">
        <v>52</v>
      </c>
      <c r="B48" s="75">
        <v>4</v>
      </c>
      <c r="C48" s="58">
        <v>100.302</v>
      </c>
      <c r="D48" s="58">
        <v>100.302</v>
      </c>
      <c r="E48" s="58">
        <v>100.302</v>
      </c>
      <c r="F48" s="70"/>
      <c r="G48" s="66"/>
      <c r="H48" s="70"/>
      <c r="I48" s="70"/>
      <c r="K48" s="55"/>
    </row>
    <row r="49" spans="1:11" ht="12.75">
      <c r="A49" s="56" t="s">
        <v>53</v>
      </c>
      <c r="B49" s="75">
        <v>6</v>
      </c>
      <c r="C49" s="76">
        <v>54.05</v>
      </c>
      <c r="D49" s="76">
        <v>54.05</v>
      </c>
      <c r="E49" s="76">
        <v>54.05</v>
      </c>
      <c r="F49" s="41"/>
      <c r="G49" s="59"/>
      <c r="H49" s="41"/>
      <c r="I49" s="41"/>
      <c r="K49" s="55"/>
    </row>
    <row r="50" spans="1:11" ht="12.75">
      <c r="A50" s="77"/>
      <c r="B50" s="77"/>
      <c r="C50" s="63"/>
      <c r="D50" s="63"/>
      <c r="E50" s="63"/>
      <c r="F50" s="41"/>
      <c r="G50" s="59"/>
      <c r="H50" s="41"/>
      <c r="I50" s="41"/>
      <c r="K50" s="55"/>
    </row>
    <row r="51" spans="1:11" ht="12.75">
      <c r="A51" s="56"/>
      <c r="B51" s="56"/>
      <c r="C51" s="76"/>
      <c r="D51" s="76"/>
      <c r="E51" s="76"/>
      <c r="F51" s="41"/>
      <c r="G51" s="59"/>
      <c r="H51" s="41"/>
      <c r="I51" s="41"/>
      <c r="K51" s="55"/>
    </row>
    <row r="52" spans="1:11" ht="12.75">
      <c r="A52" s="72" t="s">
        <v>54</v>
      </c>
      <c r="B52" s="78">
        <v>99</v>
      </c>
      <c r="C52" s="79">
        <v>1459229.997</v>
      </c>
      <c r="D52" s="79">
        <v>212226.637</v>
      </c>
      <c r="E52" s="79">
        <v>9212.904999999999</v>
      </c>
      <c r="F52" s="80">
        <v>203013.73200000002</v>
      </c>
      <c r="G52" s="59"/>
      <c r="H52" s="80">
        <v>1240931.105</v>
      </c>
      <c r="I52" s="80">
        <v>6072.255</v>
      </c>
      <c r="K52" s="55"/>
    </row>
    <row r="53" spans="1:11" ht="12.75">
      <c r="A53" s="45"/>
      <c r="B53" s="71"/>
      <c r="C53" s="81"/>
      <c r="D53" s="41"/>
      <c r="E53" s="41"/>
      <c r="F53" s="41"/>
      <c r="G53" s="81"/>
      <c r="H53" s="41"/>
      <c r="I53" s="41"/>
      <c r="K53" s="55"/>
    </row>
    <row r="54" spans="1:11" ht="12.75">
      <c r="A54" s="45" t="s">
        <v>55</v>
      </c>
      <c r="B54" s="45">
        <v>1</v>
      </c>
      <c r="C54" s="70">
        <v>5.2</v>
      </c>
      <c r="D54" s="70">
        <v>5.2</v>
      </c>
      <c r="E54" s="70">
        <v>5.2</v>
      </c>
      <c r="F54" s="70"/>
      <c r="G54" s="70"/>
      <c r="H54" s="70"/>
      <c r="I54" s="70"/>
      <c r="K54" s="55"/>
    </row>
    <row r="55" spans="1:11" ht="12.75">
      <c r="A55" s="45" t="s">
        <v>56</v>
      </c>
      <c r="B55" s="45">
        <v>3</v>
      </c>
      <c r="C55" s="70">
        <v>211.546</v>
      </c>
      <c r="D55" s="70">
        <v>198.226</v>
      </c>
      <c r="E55" s="70">
        <v>175.226</v>
      </c>
      <c r="F55" s="70">
        <v>23</v>
      </c>
      <c r="G55" s="70"/>
      <c r="H55" s="70">
        <v>13.32</v>
      </c>
      <c r="I55" s="70"/>
      <c r="K55" s="55"/>
    </row>
    <row r="56" spans="1:11" ht="12.75">
      <c r="A56" s="45" t="s">
        <v>57</v>
      </c>
      <c r="B56" s="45">
        <v>1</v>
      </c>
      <c r="C56" s="70">
        <v>21.765</v>
      </c>
      <c r="D56" s="70">
        <v>21.765</v>
      </c>
      <c r="E56" s="70">
        <v>21.765</v>
      </c>
      <c r="F56" s="70"/>
      <c r="G56" s="70"/>
      <c r="H56" s="70"/>
      <c r="I56" s="70"/>
      <c r="K56" s="55"/>
    </row>
    <row r="57" spans="1:11" ht="12.75">
      <c r="A57" s="45" t="s">
        <v>58</v>
      </c>
      <c r="B57" s="45">
        <v>1</v>
      </c>
      <c r="C57" s="70">
        <v>24.401</v>
      </c>
      <c r="D57" s="70">
        <v>24.401</v>
      </c>
      <c r="E57" s="70">
        <v>24.401</v>
      </c>
      <c r="F57" s="70"/>
      <c r="G57" s="70"/>
      <c r="H57" s="70"/>
      <c r="I57" s="70"/>
      <c r="K57" s="55"/>
    </row>
    <row r="58" spans="1:11" ht="12.75">
      <c r="A58" s="45" t="s">
        <v>59</v>
      </c>
      <c r="B58" s="45">
        <v>7</v>
      </c>
      <c r="C58" s="70">
        <v>35042.096</v>
      </c>
      <c r="D58" s="70">
        <v>30870.095999999998</v>
      </c>
      <c r="E58" s="70">
        <v>2195.0959999999995</v>
      </c>
      <c r="F58" s="70">
        <v>28675</v>
      </c>
      <c r="G58" s="70"/>
      <c r="H58" s="70">
        <v>4172</v>
      </c>
      <c r="I58" s="70"/>
      <c r="K58" s="55"/>
    </row>
    <row r="59" spans="1:11" ht="12.75">
      <c r="A59" s="45" t="s">
        <v>510</v>
      </c>
      <c r="B59" s="45"/>
      <c r="C59" s="70">
        <v>2037.078</v>
      </c>
      <c r="D59" s="70">
        <v>2037.078</v>
      </c>
      <c r="E59" s="70">
        <v>2037.078</v>
      </c>
      <c r="F59" s="70"/>
      <c r="G59" s="70"/>
      <c r="H59" s="70"/>
      <c r="I59" s="70"/>
      <c r="K59" s="55"/>
    </row>
    <row r="60" spans="1:11" ht="12.75">
      <c r="A60" s="45" t="s">
        <v>60</v>
      </c>
      <c r="B60" s="45">
        <v>7</v>
      </c>
      <c r="C60" s="70">
        <v>632.568</v>
      </c>
      <c r="D60" s="70">
        <v>632.568</v>
      </c>
      <c r="E60" s="70">
        <v>632.568</v>
      </c>
      <c r="F60" s="70"/>
      <c r="G60" s="70"/>
      <c r="H60" s="70"/>
      <c r="I60" s="70"/>
      <c r="K60" s="55"/>
    </row>
    <row r="61" spans="1:11" ht="12.75">
      <c r="A61" s="45" t="s">
        <v>61</v>
      </c>
      <c r="B61" s="45">
        <v>3</v>
      </c>
      <c r="C61" s="70">
        <v>36.236999999999995</v>
      </c>
      <c r="D61" s="70">
        <v>36.236999999999995</v>
      </c>
      <c r="E61" s="70">
        <v>36.236999999999995</v>
      </c>
      <c r="F61" s="70"/>
      <c r="G61" s="70"/>
      <c r="H61" s="70"/>
      <c r="I61" s="70"/>
      <c r="K61" s="55"/>
    </row>
    <row r="62" spans="1:11" ht="12.75">
      <c r="A62" s="45" t="s">
        <v>62</v>
      </c>
      <c r="B62" s="45">
        <v>4</v>
      </c>
      <c r="C62" s="70">
        <v>1149.0430000000001</v>
      </c>
      <c r="D62" s="70">
        <v>1149.0430000000001</v>
      </c>
      <c r="E62" s="70">
        <v>835.311</v>
      </c>
      <c r="F62" s="70">
        <v>313.732</v>
      </c>
      <c r="G62" s="70"/>
      <c r="H62" s="70"/>
      <c r="I62" s="70"/>
      <c r="K62" s="55"/>
    </row>
    <row r="63" spans="1:11" ht="12.75">
      <c r="A63" s="45" t="s">
        <v>63</v>
      </c>
      <c r="B63" s="45">
        <v>4</v>
      </c>
      <c r="C63" s="70">
        <v>31.694</v>
      </c>
      <c r="D63" s="70">
        <v>31.694</v>
      </c>
      <c r="E63" s="70">
        <v>31.694</v>
      </c>
      <c r="F63" s="70"/>
      <c r="G63" s="70"/>
      <c r="H63" s="70"/>
      <c r="I63" s="70"/>
      <c r="K63" s="55"/>
    </row>
    <row r="64" spans="1:11" ht="12.75">
      <c r="A64" s="45" t="s">
        <v>64</v>
      </c>
      <c r="B64" s="45">
        <v>14</v>
      </c>
      <c r="C64" s="70">
        <v>2605.229</v>
      </c>
      <c r="D64" s="70">
        <v>2605.229</v>
      </c>
      <c r="E64" s="70">
        <v>2605.229</v>
      </c>
      <c r="F64" s="70"/>
      <c r="G64" s="70"/>
      <c r="H64" s="70"/>
      <c r="I64" s="82"/>
      <c r="K64" s="55"/>
    </row>
    <row r="65" spans="1:11" ht="12.75">
      <c r="A65" s="45" t="s">
        <v>65</v>
      </c>
      <c r="B65" s="45"/>
      <c r="C65" s="70"/>
      <c r="D65" s="70"/>
      <c r="E65" s="70"/>
      <c r="F65" s="70"/>
      <c r="G65" s="70"/>
      <c r="H65" s="70"/>
      <c r="I65" s="83"/>
      <c r="K65" s="55"/>
    </row>
    <row r="66" spans="1:11" ht="22.5" customHeight="1">
      <c r="A66" s="84" t="s">
        <v>511</v>
      </c>
      <c r="B66" s="45">
        <v>1</v>
      </c>
      <c r="C66" s="70">
        <v>2158.838</v>
      </c>
      <c r="D66" s="70">
        <v>2158.838</v>
      </c>
      <c r="E66" s="70">
        <v>2158.838</v>
      </c>
      <c r="F66" s="70"/>
      <c r="G66" s="70"/>
      <c r="H66" s="70"/>
      <c r="I66" s="82"/>
      <c r="K66" s="55"/>
    </row>
    <row r="67" spans="1:11" ht="12.75">
      <c r="A67" s="45" t="s">
        <v>67</v>
      </c>
      <c r="B67" s="45"/>
      <c r="C67" s="70">
        <v>0.497</v>
      </c>
      <c r="D67" s="70">
        <v>0.497</v>
      </c>
      <c r="E67" s="70">
        <v>0.497</v>
      </c>
      <c r="F67" s="70"/>
      <c r="G67" s="70"/>
      <c r="H67" s="70"/>
      <c r="I67" s="82"/>
      <c r="K67" s="55"/>
    </row>
    <row r="68" spans="1:11" ht="12.75">
      <c r="A68" s="45" t="s">
        <v>68</v>
      </c>
      <c r="B68" s="45">
        <v>1</v>
      </c>
      <c r="C68" s="70">
        <v>160.083</v>
      </c>
      <c r="D68" s="70">
        <v>160.083</v>
      </c>
      <c r="E68" s="70">
        <v>160.083</v>
      </c>
      <c r="F68" s="70"/>
      <c r="G68" s="70"/>
      <c r="H68" s="70"/>
      <c r="I68" s="82"/>
      <c r="K68" s="55"/>
    </row>
    <row r="69" spans="1:11" ht="12.75">
      <c r="A69" s="45" t="s">
        <v>69</v>
      </c>
      <c r="B69" s="45">
        <v>1</v>
      </c>
      <c r="C69" s="70">
        <v>85.012</v>
      </c>
      <c r="D69" s="70">
        <v>85.012</v>
      </c>
      <c r="E69" s="70">
        <v>85.012</v>
      </c>
      <c r="F69" s="70"/>
      <c r="G69" s="70"/>
      <c r="H69" s="70"/>
      <c r="I69" s="82"/>
      <c r="K69" s="55"/>
    </row>
    <row r="70" spans="1:11" ht="12.75">
      <c r="A70" s="45" t="s">
        <v>70</v>
      </c>
      <c r="B70" s="45">
        <v>1</v>
      </c>
      <c r="C70" s="70">
        <v>249.435</v>
      </c>
      <c r="D70" s="70">
        <v>249.435</v>
      </c>
      <c r="E70" s="70">
        <v>249.435</v>
      </c>
      <c r="F70" s="70"/>
      <c r="G70" s="70"/>
      <c r="H70" s="70"/>
      <c r="I70" s="82"/>
      <c r="K70" s="55"/>
    </row>
    <row r="71" spans="1:11" ht="12.75">
      <c r="A71" s="45" t="s">
        <v>71</v>
      </c>
      <c r="B71" s="45"/>
      <c r="C71" s="70">
        <v>0</v>
      </c>
      <c r="D71" s="70"/>
      <c r="E71" s="70"/>
      <c r="F71" s="70"/>
      <c r="G71" s="70"/>
      <c r="H71" s="70"/>
      <c r="I71" s="82"/>
      <c r="K71" s="55"/>
    </row>
    <row r="72" spans="1:11" ht="12.75">
      <c r="A72" s="45" t="s">
        <v>72</v>
      </c>
      <c r="B72" s="45">
        <v>2</v>
      </c>
      <c r="C72" s="70">
        <v>99.168</v>
      </c>
      <c r="D72" s="70">
        <v>99.168</v>
      </c>
      <c r="E72" s="70">
        <v>99.168</v>
      </c>
      <c r="F72" s="70"/>
      <c r="G72" s="70"/>
      <c r="H72" s="70"/>
      <c r="I72" s="70"/>
      <c r="K72" s="55"/>
    </row>
    <row r="73" spans="1:11" ht="12.75">
      <c r="A73" s="45" t="s">
        <v>73</v>
      </c>
      <c r="B73" s="45">
        <v>2</v>
      </c>
      <c r="C73" s="70">
        <v>99.168</v>
      </c>
      <c r="D73" s="70">
        <v>99.168</v>
      </c>
      <c r="E73" s="70">
        <v>99.168</v>
      </c>
      <c r="F73" s="70"/>
      <c r="G73" s="70"/>
      <c r="H73" s="70"/>
      <c r="I73" s="70"/>
      <c r="K73" s="55"/>
    </row>
    <row r="74" spans="1:11" ht="12.75">
      <c r="A74" s="45" t="s">
        <v>74</v>
      </c>
      <c r="B74" s="45">
        <v>2</v>
      </c>
      <c r="C74" s="70">
        <v>4.6</v>
      </c>
      <c r="D74" s="70">
        <v>4.6</v>
      </c>
      <c r="E74" s="70">
        <v>4.6</v>
      </c>
      <c r="F74" s="70"/>
      <c r="G74" s="70"/>
      <c r="H74" s="70"/>
      <c r="I74" s="79"/>
      <c r="K74" s="55"/>
    </row>
    <row r="75" spans="1:11" ht="12.75">
      <c r="A75" s="45" t="s">
        <v>75</v>
      </c>
      <c r="B75" s="45">
        <v>4</v>
      </c>
      <c r="C75" s="70">
        <v>38.033</v>
      </c>
      <c r="D75" s="70">
        <v>38.033</v>
      </c>
      <c r="E75" s="70">
        <v>38.033</v>
      </c>
      <c r="F75" s="70"/>
      <c r="G75" s="70"/>
      <c r="H75" s="70"/>
      <c r="I75" s="70"/>
      <c r="K75" s="55"/>
    </row>
    <row r="76" spans="1:11" ht="12.75">
      <c r="A76" s="45" t="s">
        <v>76</v>
      </c>
      <c r="B76" s="45">
        <v>4</v>
      </c>
      <c r="C76" s="70">
        <v>68403.305</v>
      </c>
      <c r="D76" s="70">
        <v>68403.305</v>
      </c>
      <c r="E76" s="70">
        <v>69.305</v>
      </c>
      <c r="F76" s="70">
        <v>68334</v>
      </c>
      <c r="G76" s="70"/>
      <c r="H76" s="70"/>
      <c r="I76" s="70"/>
      <c r="K76" s="55"/>
    </row>
    <row r="77" spans="1:11" ht="12.75">
      <c r="A77" s="45" t="s">
        <v>77</v>
      </c>
      <c r="B77" s="45">
        <v>3</v>
      </c>
      <c r="C77" s="70">
        <v>69027.895</v>
      </c>
      <c r="D77" s="70">
        <v>69027.895</v>
      </c>
      <c r="E77" s="70">
        <v>173.895</v>
      </c>
      <c r="F77" s="70">
        <v>68854</v>
      </c>
      <c r="G77" s="70"/>
      <c r="H77" s="70"/>
      <c r="I77" s="70"/>
      <c r="K77" s="55"/>
    </row>
    <row r="78" spans="1:11" ht="12.75">
      <c r="A78" s="45" t="s">
        <v>78</v>
      </c>
      <c r="B78" s="45">
        <v>14</v>
      </c>
      <c r="C78" s="70">
        <v>385540.825</v>
      </c>
      <c r="D78" s="70">
        <v>71.029</v>
      </c>
      <c r="E78" s="70">
        <v>71.029</v>
      </c>
      <c r="F78" s="70"/>
      <c r="G78" s="70"/>
      <c r="H78" s="70">
        <v>385469.79600000003</v>
      </c>
      <c r="I78" s="70"/>
      <c r="K78" s="55"/>
    </row>
    <row r="79" spans="1:11" ht="12.75">
      <c r="A79" s="45" t="s">
        <v>79</v>
      </c>
      <c r="B79" s="45">
        <v>3</v>
      </c>
      <c r="C79" s="70">
        <v>335.01899999999995</v>
      </c>
      <c r="D79" s="70">
        <v>335.01899999999995</v>
      </c>
      <c r="E79" s="70">
        <v>335.01899999999995</v>
      </c>
      <c r="F79" s="70"/>
      <c r="G79" s="70"/>
      <c r="H79" s="70"/>
      <c r="I79" s="70"/>
      <c r="K79" s="55"/>
    </row>
    <row r="80" spans="1:11" ht="12.75">
      <c r="A80" s="45" t="s">
        <v>80</v>
      </c>
      <c r="B80" s="45">
        <v>2</v>
      </c>
      <c r="C80" s="70">
        <v>1299.472</v>
      </c>
      <c r="D80" s="70">
        <v>252.415</v>
      </c>
      <c r="E80" s="70">
        <v>252.415</v>
      </c>
      <c r="F80" s="70"/>
      <c r="G80" s="70"/>
      <c r="H80" s="70">
        <v>1047.057</v>
      </c>
      <c r="I80" s="70"/>
      <c r="K80" s="55"/>
    </row>
    <row r="81" spans="1:11" ht="12.75">
      <c r="A81" s="45" t="s">
        <v>81</v>
      </c>
      <c r="B81" s="45">
        <v>4</v>
      </c>
      <c r="C81" s="70">
        <v>8313.616</v>
      </c>
      <c r="D81" s="70">
        <v>1237.402</v>
      </c>
      <c r="E81" s="70">
        <v>1237.402</v>
      </c>
      <c r="F81" s="70"/>
      <c r="G81" s="70"/>
      <c r="H81" s="70">
        <v>1003.959</v>
      </c>
      <c r="I81" s="70">
        <v>6072.255</v>
      </c>
      <c r="K81" s="55"/>
    </row>
    <row r="82" spans="1:11" ht="12.75">
      <c r="A82" s="45" t="s">
        <v>82</v>
      </c>
      <c r="B82" s="45">
        <v>3</v>
      </c>
      <c r="C82" s="70">
        <v>63.69799999999999</v>
      </c>
      <c r="D82" s="70">
        <v>63.69799999999999</v>
      </c>
      <c r="E82" s="70">
        <v>63.69799999999999</v>
      </c>
      <c r="F82" s="70"/>
      <c r="G82" s="70"/>
      <c r="H82" s="70"/>
      <c r="I82" s="70"/>
      <c r="K82" s="55"/>
    </row>
    <row r="83" spans="1:11" ht="12.75">
      <c r="A83" s="45" t="s">
        <v>83</v>
      </c>
      <c r="B83" s="45">
        <v>5</v>
      </c>
      <c r="C83" s="70">
        <v>20835.006</v>
      </c>
      <c r="D83" s="70">
        <v>20835.006</v>
      </c>
      <c r="E83" s="70">
        <v>154.00599999999997</v>
      </c>
      <c r="F83" s="70">
        <v>20681</v>
      </c>
      <c r="G83" s="70"/>
      <c r="H83" s="70"/>
      <c r="I83" s="70"/>
      <c r="K83" s="55"/>
    </row>
    <row r="84" spans="1:11" ht="12.75">
      <c r="A84" s="45" t="s">
        <v>84</v>
      </c>
      <c r="B84" s="45">
        <v>1</v>
      </c>
      <c r="C84" s="70">
        <v>25.7</v>
      </c>
      <c r="D84" s="70">
        <v>25.7</v>
      </c>
      <c r="E84" s="70">
        <v>25.7</v>
      </c>
      <c r="F84" s="70"/>
      <c r="G84" s="70"/>
      <c r="H84" s="70"/>
      <c r="I84" s="70"/>
      <c r="K84" s="55"/>
    </row>
    <row r="85" spans="1:11" ht="12.75">
      <c r="A85" s="45" t="s">
        <v>85</v>
      </c>
      <c r="B85" s="45">
        <v>7</v>
      </c>
      <c r="C85" s="70">
        <v>865483.8809999999</v>
      </c>
      <c r="D85" s="70">
        <v>16258.908</v>
      </c>
      <c r="E85" s="70">
        <v>125.90800000000002</v>
      </c>
      <c r="F85" s="70">
        <v>16133</v>
      </c>
      <c r="G85" s="70"/>
      <c r="H85" s="70">
        <v>849224.9729999999</v>
      </c>
      <c r="I85" s="70"/>
      <c r="K85" s="55"/>
    </row>
    <row r="86" spans="1:11" ht="12.75">
      <c r="A86" s="45"/>
      <c r="B86" s="71"/>
      <c r="C86" s="70"/>
      <c r="D86" s="70"/>
      <c r="E86" s="70"/>
      <c r="F86" s="70"/>
      <c r="G86" s="70"/>
      <c r="H86" s="70"/>
      <c r="I86" s="70"/>
      <c r="K86" s="55"/>
    </row>
    <row r="87" spans="1:11" ht="12.75">
      <c r="A87" s="67"/>
      <c r="B87" s="67"/>
      <c r="C87" s="59"/>
      <c r="D87" s="59"/>
      <c r="E87" s="59"/>
      <c r="F87" s="59"/>
      <c r="G87" s="59"/>
      <c r="H87" s="41"/>
      <c r="I87" s="41"/>
      <c r="K87" s="55"/>
    </row>
    <row r="88" spans="1:11" ht="12.75">
      <c r="A88" s="72" t="s">
        <v>86</v>
      </c>
      <c r="B88" s="72">
        <v>48</v>
      </c>
      <c r="C88" s="79">
        <v>28495.297</v>
      </c>
      <c r="D88" s="79">
        <v>2383.6319999999996</v>
      </c>
      <c r="E88" s="79">
        <v>1577.6319999999998</v>
      </c>
      <c r="F88" s="79">
        <v>806</v>
      </c>
      <c r="G88" s="79"/>
      <c r="H88" s="79">
        <v>26111.665</v>
      </c>
      <c r="I88" s="41"/>
      <c r="K88" s="55"/>
    </row>
    <row r="89" spans="1:11" ht="12.75">
      <c r="A89" s="56"/>
      <c r="B89" s="56"/>
      <c r="C89" s="76"/>
      <c r="D89" s="76"/>
      <c r="E89" s="76"/>
      <c r="F89" s="76"/>
      <c r="G89" s="76"/>
      <c r="H89" s="76"/>
      <c r="I89" s="41"/>
      <c r="K89" s="55"/>
    </row>
    <row r="90" spans="1:11" ht="12.75">
      <c r="A90" s="56" t="s">
        <v>87</v>
      </c>
      <c r="B90" s="56">
        <v>3</v>
      </c>
      <c r="C90" s="76">
        <v>228.177</v>
      </c>
      <c r="D90" s="76">
        <v>228.177</v>
      </c>
      <c r="E90" s="76">
        <v>228.177</v>
      </c>
      <c r="F90" s="76"/>
      <c r="G90" s="76"/>
      <c r="H90" s="76"/>
      <c r="I90" s="41"/>
      <c r="K90" s="55"/>
    </row>
    <row r="91" spans="1:11" ht="12.75">
      <c r="A91" s="56" t="s">
        <v>88</v>
      </c>
      <c r="B91" s="56">
        <v>5</v>
      </c>
      <c r="C91" s="76">
        <v>239.694</v>
      </c>
      <c r="D91" s="76">
        <v>239.694</v>
      </c>
      <c r="E91" s="76">
        <v>239.694</v>
      </c>
      <c r="F91" s="76"/>
      <c r="G91" s="76"/>
      <c r="H91" s="76"/>
      <c r="I91" s="41"/>
      <c r="K91" s="55"/>
    </row>
    <row r="92" spans="1:11" ht="12.75">
      <c r="A92" s="56" t="s">
        <v>89</v>
      </c>
      <c r="B92" s="56">
        <v>2</v>
      </c>
      <c r="C92" s="76">
        <v>83.86399999999999</v>
      </c>
      <c r="D92" s="76">
        <v>83.86399999999999</v>
      </c>
      <c r="E92" s="76">
        <v>83.86399999999999</v>
      </c>
      <c r="F92" s="76"/>
      <c r="G92" s="76"/>
      <c r="H92" s="76"/>
      <c r="I92" s="41"/>
      <c r="K92" s="55"/>
    </row>
    <row r="93" spans="1:11" ht="12.75">
      <c r="A93" s="56" t="s">
        <v>90</v>
      </c>
      <c r="B93" s="56">
        <v>4</v>
      </c>
      <c r="C93" s="76">
        <v>4473.66</v>
      </c>
      <c r="D93" s="76">
        <v>473.66</v>
      </c>
      <c r="E93" s="76">
        <v>17.66</v>
      </c>
      <c r="F93" s="76">
        <v>456</v>
      </c>
      <c r="G93" s="76"/>
      <c r="H93" s="76">
        <v>4000</v>
      </c>
      <c r="I93" s="41"/>
      <c r="K93" s="55"/>
    </row>
    <row r="94" spans="1:11" ht="12.75">
      <c r="A94" s="56" t="s">
        <v>91</v>
      </c>
      <c r="B94" s="56">
        <v>1</v>
      </c>
      <c r="C94" s="76">
        <v>17.66</v>
      </c>
      <c r="D94" s="76">
        <v>17.66</v>
      </c>
      <c r="E94" s="76">
        <v>17.66</v>
      </c>
      <c r="F94" s="76"/>
      <c r="G94" s="76"/>
      <c r="H94" s="76"/>
      <c r="I94" s="41"/>
      <c r="K94" s="55"/>
    </row>
    <row r="95" spans="1:11" ht="12.75">
      <c r="A95" s="56" t="s">
        <v>92</v>
      </c>
      <c r="B95" s="56">
        <v>4</v>
      </c>
      <c r="C95" s="76">
        <v>81.21</v>
      </c>
      <c r="D95" s="76">
        <v>76.21</v>
      </c>
      <c r="E95" s="76">
        <v>76.21</v>
      </c>
      <c r="F95" s="76"/>
      <c r="G95" s="76"/>
      <c r="H95" s="76">
        <v>5</v>
      </c>
      <c r="I95" s="41"/>
      <c r="K95" s="55"/>
    </row>
    <row r="96" spans="1:11" ht="12.75">
      <c r="A96" s="56" t="s">
        <v>93</v>
      </c>
      <c r="B96" s="56">
        <v>5</v>
      </c>
      <c r="C96" s="76">
        <v>22167.857</v>
      </c>
      <c r="D96" s="76">
        <v>61.19199999999999</v>
      </c>
      <c r="E96" s="76">
        <v>61.19199999999999</v>
      </c>
      <c r="F96" s="76"/>
      <c r="G96" s="76"/>
      <c r="H96" s="76">
        <v>22106.665</v>
      </c>
      <c r="I96" s="41"/>
      <c r="K96" s="55"/>
    </row>
    <row r="97" spans="1:11" ht="12.75">
      <c r="A97" s="56" t="s">
        <v>94</v>
      </c>
      <c r="B97" s="56">
        <v>4</v>
      </c>
      <c r="C97" s="76">
        <v>362.18100000000004</v>
      </c>
      <c r="D97" s="76">
        <v>362.18100000000004</v>
      </c>
      <c r="E97" s="76">
        <v>362.18100000000004</v>
      </c>
      <c r="F97" s="76"/>
      <c r="G97" s="76"/>
      <c r="H97" s="76"/>
      <c r="I97" s="41"/>
      <c r="K97" s="55"/>
    </row>
    <row r="98" spans="1:11" ht="12.75">
      <c r="A98" s="56" t="s">
        <v>95</v>
      </c>
      <c r="B98" s="56">
        <v>12</v>
      </c>
      <c r="C98" s="76">
        <v>617.799</v>
      </c>
      <c r="D98" s="76">
        <v>617.799</v>
      </c>
      <c r="E98" s="76">
        <v>267.799</v>
      </c>
      <c r="F98" s="76">
        <v>350</v>
      </c>
      <c r="G98" s="76"/>
      <c r="H98" s="76"/>
      <c r="I98" s="41"/>
      <c r="K98" s="55"/>
    </row>
    <row r="99" spans="1:11" ht="12.75">
      <c r="A99" s="56" t="s">
        <v>96</v>
      </c>
      <c r="B99" s="56">
        <v>1</v>
      </c>
      <c r="C99" s="76">
        <v>53.734</v>
      </c>
      <c r="D99" s="76">
        <v>53.734</v>
      </c>
      <c r="E99" s="76">
        <v>53.734</v>
      </c>
      <c r="F99" s="76"/>
      <c r="G99" s="76"/>
      <c r="H99" s="76"/>
      <c r="I99" s="41"/>
      <c r="K99" s="55"/>
    </row>
    <row r="100" spans="1:11" ht="12.75">
      <c r="A100" s="56" t="s">
        <v>97</v>
      </c>
      <c r="B100" s="56">
        <v>1</v>
      </c>
      <c r="C100" s="76">
        <v>33.6</v>
      </c>
      <c r="D100" s="76">
        <v>33.6</v>
      </c>
      <c r="E100" s="76">
        <v>33.6</v>
      </c>
      <c r="F100" s="76"/>
      <c r="G100" s="76"/>
      <c r="H100" s="76"/>
      <c r="I100" s="41"/>
      <c r="K100" s="55"/>
    </row>
    <row r="101" spans="1:11" ht="12.75">
      <c r="A101" s="56" t="s">
        <v>98</v>
      </c>
      <c r="B101" s="56">
        <v>6</v>
      </c>
      <c r="C101" s="76">
        <v>135.86100000000002</v>
      </c>
      <c r="D101" s="76">
        <v>135.86100000000002</v>
      </c>
      <c r="E101" s="76">
        <v>135.86100000000002</v>
      </c>
      <c r="F101" s="76"/>
      <c r="G101" s="76"/>
      <c r="H101" s="76"/>
      <c r="I101" s="41"/>
      <c r="K101" s="55"/>
    </row>
    <row r="102" spans="1:11" ht="12.75">
      <c r="A102" s="56"/>
      <c r="B102" s="56"/>
      <c r="C102" s="76"/>
      <c r="D102" s="76"/>
      <c r="E102" s="76"/>
      <c r="F102" s="76"/>
      <c r="G102" s="76"/>
      <c r="H102" s="76"/>
      <c r="I102" s="41"/>
      <c r="K102" s="55"/>
    </row>
    <row r="103" spans="1:11" ht="12.75">
      <c r="A103" s="56"/>
      <c r="B103" s="56"/>
      <c r="C103" s="76"/>
      <c r="D103" s="76"/>
      <c r="E103" s="76"/>
      <c r="F103" s="76"/>
      <c r="G103" s="76"/>
      <c r="H103" s="76"/>
      <c r="I103" s="41"/>
      <c r="K103" s="55"/>
    </row>
    <row r="104" spans="1:11" ht="12.75">
      <c r="A104" s="64" t="s">
        <v>99</v>
      </c>
      <c r="B104" s="67">
        <v>71</v>
      </c>
      <c r="C104" s="66">
        <v>7694.222</v>
      </c>
      <c r="D104" s="80">
        <v>2893.7120000000004</v>
      </c>
      <c r="E104" s="80">
        <v>2183.052</v>
      </c>
      <c r="F104" s="80">
        <v>710.66</v>
      </c>
      <c r="G104" s="41"/>
      <c r="H104" s="59">
        <v>4800.51</v>
      </c>
      <c r="I104" s="41"/>
      <c r="K104" s="55"/>
    </row>
    <row r="105" spans="1:11" ht="12.75">
      <c r="A105" s="67"/>
      <c r="B105" s="67"/>
      <c r="C105" s="70"/>
      <c r="D105" s="59"/>
      <c r="E105" s="59"/>
      <c r="F105" s="59"/>
      <c r="G105" s="59"/>
      <c r="H105" s="41"/>
      <c r="I105" s="41"/>
      <c r="K105" s="55"/>
    </row>
    <row r="106" spans="1:11" ht="12.75">
      <c r="A106" s="45" t="s">
        <v>100</v>
      </c>
      <c r="B106" s="71">
        <v>6</v>
      </c>
      <c r="C106" s="70">
        <v>45.789</v>
      </c>
      <c r="D106" s="41">
        <v>45.789</v>
      </c>
      <c r="E106" s="41">
        <v>45.789</v>
      </c>
      <c r="F106" s="41"/>
      <c r="G106" s="59"/>
      <c r="H106" s="41"/>
      <c r="I106" s="41"/>
      <c r="K106" s="55"/>
    </row>
    <row r="107" spans="1:11" ht="12.75">
      <c r="A107" s="45" t="s">
        <v>101</v>
      </c>
      <c r="B107" s="71">
        <v>3</v>
      </c>
      <c r="C107" s="70">
        <v>82.155</v>
      </c>
      <c r="D107" s="41">
        <v>81.645</v>
      </c>
      <c r="E107" s="41">
        <v>81.645</v>
      </c>
      <c r="F107" s="41"/>
      <c r="G107" s="59"/>
      <c r="H107" s="41">
        <v>0.51</v>
      </c>
      <c r="I107" s="41"/>
      <c r="K107" s="55"/>
    </row>
    <row r="108" spans="1:11" ht="12.75">
      <c r="A108" s="45" t="s">
        <v>102</v>
      </c>
      <c r="B108" s="71">
        <v>3</v>
      </c>
      <c r="C108" s="70">
        <v>61.178</v>
      </c>
      <c r="D108" s="41">
        <v>61.178</v>
      </c>
      <c r="E108" s="41">
        <v>61.178</v>
      </c>
      <c r="F108" s="41"/>
      <c r="G108" s="59"/>
      <c r="H108" s="41"/>
      <c r="I108" s="41"/>
      <c r="K108" s="55"/>
    </row>
    <row r="109" spans="1:11" ht="12.75">
      <c r="A109" s="45" t="s">
        <v>103</v>
      </c>
      <c r="B109" s="71">
        <v>6</v>
      </c>
      <c r="C109" s="70">
        <v>969.789</v>
      </c>
      <c r="D109" s="70">
        <v>969.789</v>
      </c>
      <c r="E109" s="85">
        <v>259.129</v>
      </c>
      <c r="F109" s="85">
        <v>710.66</v>
      </c>
      <c r="G109" s="59"/>
      <c r="H109" s="41"/>
      <c r="I109" s="41"/>
      <c r="K109" s="55"/>
    </row>
    <row r="110" spans="1:11" ht="12.75">
      <c r="A110" s="45" t="s">
        <v>104</v>
      </c>
      <c r="B110" s="71">
        <v>2</v>
      </c>
      <c r="C110" s="70">
        <v>102.813</v>
      </c>
      <c r="D110" s="41">
        <v>102.813</v>
      </c>
      <c r="E110" s="41">
        <v>102.813</v>
      </c>
      <c r="F110" s="41"/>
      <c r="G110" s="59"/>
      <c r="H110" s="41"/>
      <c r="I110" s="41"/>
      <c r="K110" s="55"/>
    </row>
    <row r="111" spans="1:11" ht="12.75">
      <c r="A111" s="45" t="s">
        <v>105</v>
      </c>
      <c r="B111" s="71">
        <v>2</v>
      </c>
      <c r="C111" s="70">
        <v>45.158</v>
      </c>
      <c r="D111" s="41">
        <v>45.158</v>
      </c>
      <c r="E111" s="41">
        <v>45.158</v>
      </c>
      <c r="F111" s="41"/>
      <c r="G111" s="59"/>
      <c r="H111" s="41"/>
      <c r="I111" s="41"/>
      <c r="K111" s="55"/>
    </row>
    <row r="112" spans="1:11" ht="12.75">
      <c r="A112" s="45" t="s">
        <v>106</v>
      </c>
      <c r="B112" s="71">
        <v>4</v>
      </c>
      <c r="C112" s="70">
        <v>103.197</v>
      </c>
      <c r="D112" s="41">
        <v>103.197</v>
      </c>
      <c r="E112" s="41">
        <v>103.197</v>
      </c>
      <c r="F112" s="41"/>
      <c r="G112" s="59"/>
      <c r="H112" s="41"/>
      <c r="I112" s="41"/>
      <c r="K112" s="55"/>
    </row>
    <row r="113" spans="1:11" ht="12.75">
      <c r="A113" s="45" t="s">
        <v>107</v>
      </c>
      <c r="B113" s="71">
        <v>5</v>
      </c>
      <c r="C113" s="70">
        <v>57.980999999999995</v>
      </c>
      <c r="D113" s="41">
        <v>57.980999999999995</v>
      </c>
      <c r="E113" s="41">
        <v>57.980999999999995</v>
      </c>
      <c r="F113" s="41"/>
      <c r="G113" s="59"/>
      <c r="H113" s="41"/>
      <c r="I113" s="41"/>
      <c r="K113" s="55"/>
    </row>
    <row r="114" spans="1:11" ht="12.75">
      <c r="A114" s="45" t="s">
        <v>108</v>
      </c>
      <c r="B114" s="71">
        <v>4</v>
      </c>
      <c r="C114" s="70">
        <v>46.327</v>
      </c>
      <c r="D114" s="41">
        <v>46.327</v>
      </c>
      <c r="E114" s="41">
        <v>46.327</v>
      </c>
      <c r="F114" s="41"/>
      <c r="G114" s="59"/>
      <c r="H114" s="41"/>
      <c r="I114" s="41"/>
      <c r="K114" s="55"/>
    </row>
    <row r="115" spans="1:11" ht="12.75">
      <c r="A115" s="45" t="s">
        <v>109</v>
      </c>
      <c r="B115" s="71">
        <v>3</v>
      </c>
      <c r="C115" s="70">
        <v>131.792</v>
      </c>
      <c r="D115" s="41">
        <v>131.792</v>
      </c>
      <c r="E115" s="41">
        <v>131.792</v>
      </c>
      <c r="F115" s="41"/>
      <c r="G115" s="59"/>
      <c r="H115" s="41"/>
      <c r="I115" s="41"/>
      <c r="K115" s="55"/>
    </row>
    <row r="116" spans="1:11" ht="12.75">
      <c r="A116" s="45" t="s">
        <v>110</v>
      </c>
      <c r="B116" s="71">
        <v>5</v>
      </c>
      <c r="C116" s="70">
        <v>223.44799999999998</v>
      </c>
      <c r="D116" s="41">
        <v>223.44799999999998</v>
      </c>
      <c r="E116" s="41">
        <v>223.44799999999998</v>
      </c>
      <c r="F116" s="41"/>
      <c r="G116" s="59"/>
      <c r="H116" s="41"/>
      <c r="I116" s="41"/>
      <c r="K116" s="55"/>
    </row>
    <row r="117" spans="1:11" ht="12.75">
      <c r="A117" s="45" t="s">
        <v>111</v>
      </c>
      <c r="B117" s="71">
        <v>6</v>
      </c>
      <c r="C117" s="70">
        <v>520.673</v>
      </c>
      <c r="D117" s="41">
        <v>520.673</v>
      </c>
      <c r="E117" s="41">
        <v>520.673</v>
      </c>
      <c r="F117" s="41"/>
      <c r="G117" s="59"/>
      <c r="H117" s="41"/>
      <c r="I117" s="41"/>
      <c r="K117" s="55"/>
    </row>
    <row r="118" spans="1:11" ht="12.75">
      <c r="A118" s="45" t="s">
        <v>112</v>
      </c>
      <c r="B118" s="71">
        <v>1</v>
      </c>
      <c r="C118" s="70">
        <v>4863.539</v>
      </c>
      <c r="D118" s="41">
        <v>63.539</v>
      </c>
      <c r="E118" s="41">
        <v>63.539</v>
      </c>
      <c r="F118" s="41"/>
      <c r="G118" s="59"/>
      <c r="H118" s="41">
        <v>4800</v>
      </c>
      <c r="I118" s="41"/>
      <c r="K118" s="55"/>
    </row>
    <row r="119" spans="1:11" ht="12.75">
      <c r="A119" s="45" t="s">
        <v>113</v>
      </c>
      <c r="B119" s="71">
        <v>4</v>
      </c>
      <c r="C119" s="70">
        <v>214.44199999999998</v>
      </c>
      <c r="D119" s="41">
        <v>214.44199999999998</v>
      </c>
      <c r="E119" s="41">
        <v>214.44199999999998</v>
      </c>
      <c r="F119" s="41"/>
      <c r="G119" s="59"/>
      <c r="H119" s="41"/>
      <c r="I119" s="41"/>
      <c r="K119" s="55"/>
    </row>
    <row r="120" spans="1:11" ht="12.75">
      <c r="A120" s="45" t="s">
        <v>114</v>
      </c>
      <c r="B120" s="71">
        <v>13</v>
      </c>
      <c r="C120" s="70">
        <v>88.188</v>
      </c>
      <c r="D120" s="41">
        <v>88.188</v>
      </c>
      <c r="E120" s="41">
        <v>88.188</v>
      </c>
      <c r="F120" s="41"/>
      <c r="G120" s="59"/>
      <c r="H120" s="41"/>
      <c r="I120" s="41"/>
      <c r="K120" s="55"/>
    </row>
    <row r="121" spans="1:11" ht="12.75">
      <c r="A121" s="45" t="s">
        <v>115</v>
      </c>
      <c r="B121" s="71">
        <v>4</v>
      </c>
      <c r="C121" s="70">
        <v>137.753</v>
      </c>
      <c r="D121" s="41">
        <v>137.753</v>
      </c>
      <c r="E121" s="41">
        <v>137.753</v>
      </c>
      <c r="F121" s="41"/>
      <c r="G121" s="59"/>
      <c r="H121" s="41"/>
      <c r="I121" s="41"/>
      <c r="K121" s="55"/>
    </row>
    <row r="122" spans="1:11" ht="12.75">
      <c r="A122" s="67"/>
      <c r="B122" s="67"/>
      <c r="C122" s="59"/>
      <c r="D122" s="59"/>
      <c r="E122" s="59"/>
      <c r="F122" s="59"/>
      <c r="G122" s="59"/>
      <c r="H122" s="41"/>
      <c r="I122" s="41"/>
      <c r="K122" s="55"/>
    </row>
    <row r="123" spans="1:11" ht="12.75">
      <c r="A123" s="67"/>
      <c r="B123" s="67"/>
      <c r="C123" s="59"/>
      <c r="D123" s="59"/>
      <c r="E123" s="59"/>
      <c r="F123" s="59"/>
      <c r="G123" s="59"/>
      <c r="H123" s="41"/>
      <c r="I123" s="41"/>
      <c r="K123" s="55"/>
    </row>
    <row r="124" spans="1:11" ht="12.75">
      <c r="A124" s="86" t="s">
        <v>116</v>
      </c>
      <c r="B124" s="86">
        <v>43</v>
      </c>
      <c r="C124" s="80">
        <v>1579.579</v>
      </c>
      <c r="D124" s="80">
        <v>1578.6590000000003</v>
      </c>
      <c r="E124" s="80">
        <v>1066.959</v>
      </c>
      <c r="F124" s="80">
        <v>511.7</v>
      </c>
      <c r="G124" s="59"/>
      <c r="H124" s="41">
        <v>0.92</v>
      </c>
      <c r="I124" s="41"/>
      <c r="K124" s="55"/>
    </row>
    <row r="125" spans="1:11" ht="12.75">
      <c r="A125" s="67"/>
      <c r="B125" s="67"/>
      <c r="C125" s="59"/>
      <c r="D125" s="59"/>
      <c r="E125" s="59"/>
      <c r="F125" s="59"/>
      <c r="G125" s="59"/>
      <c r="H125" s="41"/>
      <c r="I125" s="41"/>
      <c r="K125" s="55"/>
    </row>
    <row r="126" spans="1:11" ht="12.75">
      <c r="A126" s="45" t="s">
        <v>117</v>
      </c>
      <c r="B126" s="45">
        <v>4</v>
      </c>
      <c r="C126" s="41">
        <v>624.29</v>
      </c>
      <c r="D126" s="41">
        <v>624.29</v>
      </c>
      <c r="E126" s="41">
        <v>624.29</v>
      </c>
      <c r="F126" s="41"/>
      <c r="G126" s="59"/>
      <c r="H126" s="41"/>
      <c r="I126" s="41"/>
      <c r="K126" s="55"/>
    </row>
    <row r="127" spans="1:11" ht="12.75">
      <c r="A127" s="45" t="s">
        <v>118</v>
      </c>
      <c r="B127" s="45">
        <v>5</v>
      </c>
      <c r="C127" s="41">
        <v>528.441</v>
      </c>
      <c r="D127" s="41">
        <v>528.441</v>
      </c>
      <c r="E127" s="41">
        <v>16.741</v>
      </c>
      <c r="F127" s="41">
        <v>511.7</v>
      </c>
      <c r="G127" s="59"/>
      <c r="H127" s="41"/>
      <c r="I127" s="41"/>
      <c r="K127" s="55"/>
    </row>
    <row r="128" spans="1:11" ht="12.75">
      <c r="A128" s="45" t="s">
        <v>119</v>
      </c>
      <c r="B128" s="45">
        <v>4</v>
      </c>
      <c r="C128" s="41">
        <v>61.527</v>
      </c>
      <c r="D128" s="41">
        <v>60.607</v>
      </c>
      <c r="E128" s="41">
        <v>60.607</v>
      </c>
      <c r="F128" s="41"/>
      <c r="G128" s="59"/>
      <c r="H128" s="41">
        <v>0.92</v>
      </c>
      <c r="I128" s="41"/>
      <c r="K128" s="55"/>
    </row>
    <row r="129" spans="1:11" ht="12.75">
      <c r="A129" s="45" t="s">
        <v>120</v>
      </c>
      <c r="B129" s="45">
        <v>5</v>
      </c>
      <c r="C129" s="41">
        <v>94.418</v>
      </c>
      <c r="D129" s="41">
        <v>94.418</v>
      </c>
      <c r="E129" s="41">
        <v>94.418</v>
      </c>
      <c r="F129" s="41"/>
      <c r="G129" s="59"/>
      <c r="H129" s="41"/>
      <c r="I129" s="41"/>
      <c r="K129" s="55"/>
    </row>
    <row r="130" spans="1:11" ht="12.75">
      <c r="A130" s="45" t="s">
        <v>121</v>
      </c>
      <c r="B130" s="45">
        <v>3</v>
      </c>
      <c r="C130" s="41">
        <v>62.903999999999996</v>
      </c>
      <c r="D130" s="85">
        <v>62.903999999999996</v>
      </c>
      <c r="E130" s="41">
        <v>62.903999999999996</v>
      </c>
      <c r="F130" s="41"/>
      <c r="G130" s="59"/>
      <c r="H130" s="41"/>
      <c r="I130" s="41"/>
      <c r="K130" s="55"/>
    </row>
    <row r="131" spans="1:11" ht="12.75">
      <c r="A131" s="45" t="s">
        <v>122</v>
      </c>
      <c r="B131" s="45">
        <v>2</v>
      </c>
      <c r="C131" s="41">
        <v>8.258000000000001</v>
      </c>
      <c r="D131" s="41">
        <v>8.258000000000001</v>
      </c>
      <c r="E131" s="41">
        <v>8.258000000000001</v>
      </c>
      <c r="F131" s="41"/>
      <c r="G131" s="59"/>
      <c r="H131" s="41"/>
      <c r="I131" s="41"/>
      <c r="K131" s="55"/>
    </row>
    <row r="132" spans="1:11" ht="12.75">
      <c r="A132" s="45" t="s">
        <v>123</v>
      </c>
      <c r="B132" s="45">
        <v>4</v>
      </c>
      <c r="C132" s="41">
        <v>18.159</v>
      </c>
      <c r="D132" s="41">
        <v>18.159</v>
      </c>
      <c r="E132" s="41">
        <v>18.159</v>
      </c>
      <c r="F132" s="41"/>
      <c r="G132" s="59"/>
      <c r="H132" s="41"/>
      <c r="I132" s="41"/>
      <c r="K132" s="55"/>
    </row>
    <row r="133" spans="1:11" ht="12.75">
      <c r="A133" s="45" t="s">
        <v>124</v>
      </c>
      <c r="B133" s="45">
        <v>2</v>
      </c>
      <c r="C133" s="41">
        <v>4.602</v>
      </c>
      <c r="D133" s="41">
        <v>4.602</v>
      </c>
      <c r="E133" s="41">
        <v>4.602</v>
      </c>
      <c r="F133" s="41"/>
      <c r="G133" s="59"/>
      <c r="H133" s="41"/>
      <c r="I133" s="41"/>
      <c r="K133" s="55"/>
    </row>
    <row r="134" spans="1:11" ht="12.75">
      <c r="A134" s="45" t="s">
        <v>125</v>
      </c>
      <c r="B134" s="45">
        <v>3</v>
      </c>
      <c r="C134" s="41">
        <v>36.42</v>
      </c>
      <c r="D134" s="41">
        <v>36.42</v>
      </c>
      <c r="E134" s="41">
        <v>36.42</v>
      </c>
      <c r="F134" s="41"/>
      <c r="G134" s="59"/>
      <c r="H134" s="41"/>
      <c r="I134" s="41"/>
      <c r="K134" s="55"/>
    </row>
    <row r="135" spans="1:11" ht="12.75">
      <c r="A135" s="45" t="s">
        <v>126</v>
      </c>
      <c r="B135" s="45">
        <v>3</v>
      </c>
      <c r="C135" s="41">
        <v>37.641</v>
      </c>
      <c r="D135" s="41">
        <v>37.641</v>
      </c>
      <c r="E135" s="41">
        <v>37.641</v>
      </c>
      <c r="F135" s="41"/>
      <c r="G135" s="59"/>
      <c r="H135" s="41"/>
      <c r="I135" s="41"/>
      <c r="K135" s="55"/>
    </row>
    <row r="136" spans="1:11" ht="12.75">
      <c r="A136" s="45" t="s">
        <v>127</v>
      </c>
      <c r="B136" s="45">
        <v>2</v>
      </c>
      <c r="C136" s="41">
        <v>27.492000000000004</v>
      </c>
      <c r="D136" s="41">
        <v>27.492000000000004</v>
      </c>
      <c r="E136" s="41">
        <v>27.492000000000004</v>
      </c>
      <c r="F136" s="41"/>
      <c r="G136" s="59"/>
      <c r="H136" s="41"/>
      <c r="I136" s="41"/>
      <c r="K136" s="55"/>
    </row>
    <row r="137" spans="1:11" ht="12.75">
      <c r="A137" s="45" t="s">
        <v>128</v>
      </c>
      <c r="B137" s="45">
        <v>9</v>
      </c>
      <c r="C137" s="41">
        <v>138.331</v>
      </c>
      <c r="D137" s="41">
        <v>138.331</v>
      </c>
      <c r="E137" s="41">
        <v>138.331</v>
      </c>
      <c r="F137" s="41"/>
      <c r="G137" s="59"/>
      <c r="H137" s="41"/>
      <c r="I137" s="41"/>
      <c r="K137" s="55"/>
    </row>
    <row r="138" spans="1:11" ht="12.75">
      <c r="A138" s="45"/>
      <c r="B138" s="45"/>
      <c r="C138" s="41"/>
      <c r="D138" s="41"/>
      <c r="E138" s="41"/>
      <c r="F138" s="41"/>
      <c r="G138" s="59"/>
      <c r="H138" s="41"/>
      <c r="I138" s="41"/>
      <c r="K138" s="55"/>
    </row>
    <row r="139" spans="1:11" ht="12.75">
      <c r="A139" s="45"/>
      <c r="B139" s="45"/>
      <c r="C139" s="41"/>
      <c r="D139" s="41"/>
      <c r="E139" s="41"/>
      <c r="F139" s="41"/>
      <c r="G139" s="59"/>
      <c r="H139" s="41"/>
      <c r="I139" s="41"/>
      <c r="K139" s="55"/>
    </row>
    <row r="140" spans="1:11" ht="12.75">
      <c r="A140" s="72" t="s">
        <v>129</v>
      </c>
      <c r="B140" s="72">
        <v>89</v>
      </c>
      <c r="C140" s="79">
        <v>16640.29</v>
      </c>
      <c r="D140" s="79">
        <v>12718.017000000002</v>
      </c>
      <c r="E140" s="79">
        <v>3588.017</v>
      </c>
      <c r="F140" s="79">
        <v>9130</v>
      </c>
      <c r="G140" s="87"/>
      <c r="H140" s="79">
        <v>3922.27</v>
      </c>
      <c r="I140" s="76"/>
      <c r="K140" s="55"/>
    </row>
    <row r="141" spans="1:11" ht="12.75">
      <c r="A141" s="56"/>
      <c r="B141" s="56"/>
      <c r="C141" s="76"/>
      <c r="D141" s="76"/>
      <c r="E141" s="76"/>
      <c r="F141" s="76"/>
      <c r="G141" s="87"/>
      <c r="H141" s="76"/>
      <c r="I141" s="76"/>
      <c r="K141" s="55"/>
    </row>
    <row r="142" spans="1:11" ht="12.75">
      <c r="A142" s="56" t="s">
        <v>130</v>
      </c>
      <c r="B142" s="56">
        <v>4</v>
      </c>
      <c r="C142" s="76">
        <v>25.36</v>
      </c>
      <c r="D142" s="76">
        <v>23.46</v>
      </c>
      <c r="E142" s="76">
        <v>23.46</v>
      </c>
      <c r="F142" s="76"/>
      <c r="G142" s="87"/>
      <c r="H142" s="76">
        <v>1.9</v>
      </c>
      <c r="I142" s="76"/>
      <c r="K142" s="55"/>
    </row>
    <row r="143" spans="1:11" ht="12.75">
      <c r="A143" s="56" t="s">
        <v>131</v>
      </c>
      <c r="B143" s="56">
        <v>5</v>
      </c>
      <c r="C143" s="76">
        <v>250.87</v>
      </c>
      <c r="D143" s="76">
        <v>250.87</v>
      </c>
      <c r="E143" s="76">
        <v>250.87</v>
      </c>
      <c r="F143" s="76"/>
      <c r="G143" s="87"/>
      <c r="H143" s="76"/>
      <c r="I143" s="76"/>
      <c r="K143" s="55"/>
    </row>
    <row r="144" spans="1:11" ht="12.75">
      <c r="A144" s="56" t="s">
        <v>132</v>
      </c>
      <c r="B144" s="56">
        <v>7</v>
      </c>
      <c r="C144" s="76">
        <v>180.267</v>
      </c>
      <c r="D144" s="76">
        <v>180.267</v>
      </c>
      <c r="E144" s="76">
        <v>180.267</v>
      </c>
      <c r="F144" s="76"/>
      <c r="G144" s="87"/>
      <c r="H144" s="76"/>
      <c r="I144" s="76"/>
      <c r="K144" s="55"/>
    </row>
    <row r="145" spans="1:11" ht="12.75">
      <c r="A145" s="56" t="s">
        <v>133</v>
      </c>
      <c r="B145" s="56">
        <v>3</v>
      </c>
      <c r="C145" s="76">
        <v>10098.41</v>
      </c>
      <c r="D145" s="76">
        <v>9314.41</v>
      </c>
      <c r="E145" s="76">
        <v>184.41</v>
      </c>
      <c r="F145" s="76">
        <v>9130</v>
      </c>
      <c r="G145" s="87"/>
      <c r="H145" s="76">
        <v>784</v>
      </c>
      <c r="I145" s="76"/>
      <c r="K145" s="55"/>
    </row>
    <row r="146" spans="1:11" ht="12.75">
      <c r="A146" s="56" t="s">
        <v>134</v>
      </c>
      <c r="B146" s="56">
        <v>2</v>
      </c>
      <c r="C146" s="76">
        <v>25.403</v>
      </c>
      <c r="D146" s="76">
        <v>25.403</v>
      </c>
      <c r="E146" s="76">
        <v>25.403</v>
      </c>
      <c r="F146" s="76"/>
      <c r="G146" s="87"/>
      <c r="H146" s="76"/>
      <c r="I146" s="76"/>
      <c r="K146" s="55"/>
    </row>
    <row r="147" spans="1:11" ht="12.75">
      <c r="A147" s="56" t="s">
        <v>135</v>
      </c>
      <c r="B147" s="56">
        <v>3</v>
      </c>
      <c r="C147" s="76">
        <v>73.6</v>
      </c>
      <c r="D147" s="76">
        <v>73.6</v>
      </c>
      <c r="E147" s="76">
        <v>73.6</v>
      </c>
      <c r="F147" s="76"/>
      <c r="G147" s="87"/>
      <c r="H147" s="76"/>
      <c r="I147" s="76"/>
      <c r="K147" s="55"/>
    </row>
    <row r="148" spans="1:11" ht="12.75">
      <c r="A148" s="56" t="s">
        <v>136</v>
      </c>
      <c r="B148" s="56">
        <v>13</v>
      </c>
      <c r="C148" s="76">
        <v>872.445</v>
      </c>
      <c r="D148" s="76">
        <v>818.145</v>
      </c>
      <c r="E148" s="76">
        <v>818.145</v>
      </c>
      <c r="F148" s="76"/>
      <c r="G148" s="87"/>
      <c r="H148" s="76">
        <v>54.3</v>
      </c>
      <c r="I148" s="76"/>
      <c r="K148" s="55"/>
    </row>
    <row r="149" spans="1:11" ht="12.75">
      <c r="A149" s="56" t="s">
        <v>137</v>
      </c>
      <c r="B149" s="56">
        <v>2</v>
      </c>
      <c r="C149" s="76">
        <v>336.969</v>
      </c>
      <c r="D149" s="76">
        <v>336.969</v>
      </c>
      <c r="E149" s="76">
        <v>336.969</v>
      </c>
      <c r="F149" s="76"/>
      <c r="G149" s="87"/>
      <c r="H149" s="76"/>
      <c r="I149" s="76"/>
      <c r="K149" s="55"/>
    </row>
    <row r="150" spans="1:11" ht="12.75">
      <c r="A150" s="56" t="s">
        <v>138</v>
      </c>
      <c r="B150" s="56">
        <v>2</v>
      </c>
      <c r="C150" s="76">
        <v>2998.335</v>
      </c>
      <c r="D150" s="76">
        <v>21.138</v>
      </c>
      <c r="E150" s="76">
        <v>21.138</v>
      </c>
      <c r="F150" s="76"/>
      <c r="G150" s="87"/>
      <c r="H150" s="76">
        <v>2977.197</v>
      </c>
      <c r="I150" s="76"/>
      <c r="K150" s="55"/>
    </row>
    <row r="151" spans="1:11" ht="12.75">
      <c r="A151" s="56" t="s">
        <v>139</v>
      </c>
      <c r="B151" s="56">
        <v>2</v>
      </c>
      <c r="C151" s="76">
        <v>114.187</v>
      </c>
      <c r="D151" s="76">
        <v>91.387</v>
      </c>
      <c r="E151" s="76">
        <v>91.387</v>
      </c>
      <c r="F151" s="76"/>
      <c r="G151" s="87"/>
      <c r="H151" s="76">
        <v>22.8</v>
      </c>
      <c r="I151" s="76"/>
      <c r="K151" s="55"/>
    </row>
    <row r="152" spans="1:11" ht="12.75">
      <c r="A152" s="56" t="s">
        <v>140</v>
      </c>
      <c r="B152" s="56">
        <v>9</v>
      </c>
      <c r="C152" s="76">
        <v>438.24</v>
      </c>
      <c r="D152" s="76">
        <v>424.24</v>
      </c>
      <c r="E152" s="76">
        <v>424.24</v>
      </c>
      <c r="F152" s="76"/>
      <c r="G152" s="87"/>
      <c r="H152" s="76">
        <v>14</v>
      </c>
      <c r="I152" s="76"/>
      <c r="K152" s="55"/>
    </row>
    <row r="153" spans="1:11" ht="12.75">
      <c r="A153" s="56" t="s">
        <v>141</v>
      </c>
      <c r="B153" s="56">
        <v>4</v>
      </c>
      <c r="C153" s="76">
        <v>236.173</v>
      </c>
      <c r="D153" s="76">
        <v>236.173</v>
      </c>
      <c r="E153" s="76">
        <v>236.173</v>
      </c>
      <c r="F153" s="76"/>
      <c r="G153" s="87"/>
      <c r="H153" s="76"/>
      <c r="I153" s="76"/>
      <c r="K153" s="55"/>
    </row>
    <row r="154" spans="1:11" ht="12.75">
      <c r="A154" s="56" t="s">
        <v>142</v>
      </c>
      <c r="B154" s="56">
        <v>5</v>
      </c>
      <c r="C154" s="76">
        <v>110.10200000000002</v>
      </c>
      <c r="D154" s="76">
        <v>110.10200000000002</v>
      </c>
      <c r="E154" s="76">
        <v>110.10200000000002</v>
      </c>
      <c r="F154" s="76"/>
      <c r="G154" s="87"/>
      <c r="H154" s="76"/>
      <c r="I154" s="76"/>
      <c r="K154" s="55"/>
    </row>
    <row r="155" spans="1:11" ht="12.75">
      <c r="A155" s="56" t="s">
        <v>143</v>
      </c>
      <c r="B155" s="56">
        <v>4</v>
      </c>
      <c r="C155" s="76">
        <v>460.36</v>
      </c>
      <c r="D155" s="76">
        <v>449.66</v>
      </c>
      <c r="E155" s="76">
        <v>449.66</v>
      </c>
      <c r="F155" s="76"/>
      <c r="G155" s="87"/>
      <c r="H155" s="76">
        <v>10.7</v>
      </c>
      <c r="I155" s="76"/>
      <c r="K155" s="55"/>
    </row>
    <row r="156" spans="1:11" ht="12.75">
      <c r="A156" s="56" t="s">
        <v>144</v>
      </c>
      <c r="B156" s="56">
        <v>3</v>
      </c>
      <c r="C156" s="76">
        <v>26.478</v>
      </c>
      <c r="D156" s="76">
        <v>24.105</v>
      </c>
      <c r="E156" s="76">
        <v>24.105</v>
      </c>
      <c r="F156" s="76"/>
      <c r="G156" s="87"/>
      <c r="H156" s="76">
        <v>2.373</v>
      </c>
      <c r="I156" s="76"/>
      <c r="K156" s="55"/>
    </row>
    <row r="157" spans="1:11" ht="12.75">
      <c r="A157" s="56" t="s">
        <v>145</v>
      </c>
      <c r="B157" s="56">
        <v>9</v>
      </c>
      <c r="C157" s="76">
        <v>210.456</v>
      </c>
      <c r="D157" s="76">
        <v>155.456</v>
      </c>
      <c r="E157" s="76">
        <v>155.456</v>
      </c>
      <c r="F157" s="76"/>
      <c r="G157" s="87"/>
      <c r="H157" s="76">
        <v>55</v>
      </c>
      <c r="I157" s="76"/>
      <c r="K157" s="55"/>
    </row>
    <row r="158" spans="1:11" ht="12.75">
      <c r="A158" s="56" t="s">
        <v>146</v>
      </c>
      <c r="B158" s="56">
        <v>2</v>
      </c>
      <c r="C158" s="76">
        <v>38.177</v>
      </c>
      <c r="D158" s="76">
        <v>38.177</v>
      </c>
      <c r="E158" s="76">
        <v>38.177</v>
      </c>
      <c r="F158" s="76"/>
      <c r="G158" s="87"/>
      <c r="H158" s="76"/>
      <c r="I158" s="76"/>
      <c r="K158" s="55"/>
    </row>
    <row r="159" spans="1:11" ht="12.75">
      <c r="A159" s="56" t="s">
        <v>147</v>
      </c>
      <c r="B159" s="56">
        <v>10</v>
      </c>
      <c r="C159" s="76">
        <v>144.455</v>
      </c>
      <c r="D159" s="76">
        <v>144.455</v>
      </c>
      <c r="E159" s="76">
        <v>144.455</v>
      </c>
      <c r="F159" s="76"/>
      <c r="G159" s="87"/>
      <c r="H159" s="76"/>
      <c r="I159" s="76"/>
      <c r="K159" s="55"/>
    </row>
    <row r="160" spans="1:11" ht="12.75">
      <c r="A160" s="56"/>
      <c r="B160" s="56"/>
      <c r="C160" s="76"/>
      <c r="D160" s="76"/>
      <c r="E160" s="76"/>
      <c r="F160" s="76"/>
      <c r="G160" s="76"/>
      <c r="H160" s="76"/>
      <c r="I160" s="76"/>
      <c r="K160" s="55"/>
    </row>
    <row r="161" spans="1:11" ht="12.75">
      <c r="A161" s="45"/>
      <c r="B161" s="45"/>
      <c r="C161" s="41"/>
      <c r="D161" s="41"/>
      <c r="E161" s="41"/>
      <c r="F161" s="41"/>
      <c r="G161" s="59"/>
      <c r="H161" s="41"/>
      <c r="I161" s="41"/>
      <c r="K161" s="55"/>
    </row>
    <row r="162" spans="1:11" ht="12.75">
      <c r="A162" s="86" t="s">
        <v>148</v>
      </c>
      <c r="B162" s="86">
        <v>48</v>
      </c>
      <c r="C162" s="80">
        <v>3902.6890000000003</v>
      </c>
      <c r="D162" s="80">
        <v>1363.409</v>
      </c>
      <c r="E162" s="80">
        <v>1357.6260000000002</v>
      </c>
      <c r="F162" s="80"/>
      <c r="G162" s="80">
        <v>5.7829999999999995</v>
      </c>
      <c r="H162" s="80">
        <v>2539.28</v>
      </c>
      <c r="I162" s="41"/>
      <c r="K162" s="55"/>
    </row>
    <row r="163" spans="1:11" ht="12.75">
      <c r="A163" s="45"/>
      <c r="B163" s="56"/>
      <c r="C163" s="85"/>
      <c r="D163" s="41"/>
      <c r="E163" s="41"/>
      <c r="F163" s="41"/>
      <c r="G163" s="41"/>
      <c r="H163" s="41"/>
      <c r="I163" s="41"/>
      <c r="K163" s="55"/>
    </row>
    <row r="164" spans="1:11" ht="12.75">
      <c r="A164" s="45" t="s">
        <v>149</v>
      </c>
      <c r="B164" s="75">
        <v>2</v>
      </c>
      <c r="C164" s="41">
        <v>40.964</v>
      </c>
      <c r="D164" s="41">
        <v>40.964</v>
      </c>
      <c r="E164" s="41">
        <v>40.964</v>
      </c>
      <c r="F164" s="41"/>
      <c r="G164" s="41"/>
      <c r="H164" s="41"/>
      <c r="I164" s="41"/>
      <c r="K164" s="55"/>
    </row>
    <row r="165" spans="1:11" ht="12.75">
      <c r="A165" s="45" t="s">
        <v>150</v>
      </c>
      <c r="B165" s="75">
        <v>5</v>
      </c>
      <c r="C165" s="41">
        <v>119.3</v>
      </c>
      <c r="D165" s="41">
        <v>119.3</v>
      </c>
      <c r="E165" s="41">
        <v>119.3</v>
      </c>
      <c r="F165" s="41"/>
      <c r="G165" s="41"/>
      <c r="H165" s="41"/>
      <c r="I165" s="41"/>
      <c r="K165" s="55"/>
    </row>
    <row r="166" spans="1:11" ht="12.75">
      <c r="A166" s="45" t="s">
        <v>151</v>
      </c>
      <c r="B166" s="75">
        <v>2</v>
      </c>
      <c r="C166" s="41">
        <v>16.199</v>
      </c>
      <c r="D166" s="41">
        <v>16.199</v>
      </c>
      <c r="E166" s="41">
        <v>16.199</v>
      </c>
      <c r="F166" s="41"/>
      <c r="G166" s="41"/>
      <c r="H166" s="41"/>
      <c r="I166" s="41"/>
      <c r="K166" s="55"/>
    </row>
    <row r="167" spans="1:11" ht="12.75">
      <c r="A167" s="45" t="s">
        <v>152</v>
      </c>
      <c r="B167" s="75">
        <v>4</v>
      </c>
      <c r="C167" s="41">
        <v>35.581999999999994</v>
      </c>
      <c r="D167" s="41">
        <v>35.581999999999994</v>
      </c>
      <c r="E167" s="41">
        <v>35.581999999999994</v>
      </c>
      <c r="F167" s="41"/>
      <c r="G167" s="41"/>
      <c r="H167" s="41"/>
      <c r="I167" s="41"/>
      <c r="K167" s="55"/>
    </row>
    <row r="168" spans="1:12" ht="12.75">
      <c r="A168" s="45" t="s">
        <v>153</v>
      </c>
      <c r="B168" s="75">
        <v>1</v>
      </c>
      <c r="C168" s="41">
        <v>7.8</v>
      </c>
      <c r="D168" s="41">
        <v>7.8</v>
      </c>
      <c r="E168" s="41">
        <v>7.8</v>
      </c>
      <c r="F168" s="41"/>
      <c r="G168" s="41"/>
      <c r="H168" s="41"/>
      <c r="I168" s="41"/>
      <c r="K168" s="55"/>
      <c r="L168" s="38"/>
    </row>
    <row r="169" spans="1:11" ht="12.75">
      <c r="A169" s="45" t="s">
        <v>154</v>
      </c>
      <c r="B169" s="75">
        <v>1</v>
      </c>
      <c r="C169" s="41">
        <v>25.8</v>
      </c>
      <c r="D169" s="41">
        <v>25.8</v>
      </c>
      <c r="E169" s="41">
        <v>25.8</v>
      </c>
      <c r="F169" s="41"/>
      <c r="G169" s="41"/>
      <c r="H169" s="41"/>
      <c r="I169" s="41"/>
      <c r="K169" s="55"/>
    </row>
    <row r="170" spans="1:11" ht="12.75">
      <c r="A170" s="45" t="s">
        <v>155</v>
      </c>
      <c r="B170" s="75">
        <v>1</v>
      </c>
      <c r="C170" s="41">
        <v>7.742</v>
      </c>
      <c r="D170" s="41">
        <v>7.742</v>
      </c>
      <c r="E170" s="41">
        <v>7.742</v>
      </c>
      <c r="F170" s="41"/>
      <c r="G170" s="41"/>
      <c r="H170" s="41"/>
      <c r="I170" s="41"/>
      <c r="K170" s="55"/>
    </row>
    <row r="171" spans="1:11" ht="12.75">
      <c r="A171" s="45" t="s">
        <v>156</v>
      </c>
      <c r="B171" s="75">
        <v>6</v>
      </c>
      <c r="C171" s="41">
        <v>742.997</v>
      </c>
      <c r="D171" s="41">
        <v>742.997</v>
      </c>
      <c r="E171" s="41">
        <v>742.997</v>
      </c>
      <c r="F171" s="41"/>
      <c r="G171" s="41"/>
      <c r="H171" s="41"/>
      <c r="I171" s="41"/>
      <c r="K171" s="55"/>
    </row>
    <row r="172" spans="1:11" ht="12.75">
      <c r="A172" s="45" t="s">
        <v>157</v>
      </c>
      <c r="B172" s="75">
        <v>4</v>
      </c>
      <c r="C172" s="41">
        <v>147.75600000000003</v>
      </c>
      <c r="D172" s="41">
        <v>147.75600000000003</v>
      </c>
      <c r="E172" s="41">
        <v>147.75600000000003</v>
      </c>
      <c r="F172" s="41"/>
      <c r="G172" s="41"/>
      <c r="H172" s="41"/>
      <c r="I172" s="41"/>
      <c r="K172" s="55"/>
    </row>
    <row r="173" spans="1:11" ht="12.75">
      <c r="A173" s="45" t="s">
        <v>158</v>
      </c>
      <c r="B173" s="75">
        <v>7</v>
      </c>
      <c r="C173" s="41">
        <v>92.766</v>
      </c>
      <c r="D173" s="41">
        <v>76.366</v>
      </c>
      <c r="E173" s="41">
        <v>76.366</v>
      </c>
      <c r="F173" s="41"/>
      <c r="G173" s="41"/>
      <c r="H173" s="41">
        <v>16.4</v>
      </c>
      <c r="I173" s="41"/>
      <c r="K173" s="55"/>
    </row>
    <row r="174" spans="1:11" ht="12.75">
      <c r="A174" s="45" t="s">
        <v>159</v>
      </c>
      <c r="B174" s="75">
        <v>2</v>
      </c>
      <c r="C174" s="41">
        <v>64.436</v>
      </c>
      <c r="D174" s="41">
        <v>48.036</v>
      </c>
      <c r="E174" s="41">
        <v>48.036</v>
      </c>
      <c r="F174" s="63"/>
      <c r="G174" s="63"/>
      <c r="H174" s="41">
        <v>16.4</v>
      </c>
      <c r="I174" s="41"/>
      <c r="K174" s="55"/>
    </row>
    <row r="175" spans="1:11" ht="12.75">
      <c r="A175" s="45" t="s">
        <v>160</v>
      </c>
      <c r="B175" s="75">
        <v>4</v>
      </c>
      <c r="C175" s="41">
        <v>43.06</v>
      </c>
      <c r="D175" s="41">
        <v>43.06</v>
      </c>
      <c r="E175" s="41">
        <v>43.06</v>
      </c>
      <c r="F175" s="41"/>
      <c r="G175" s="41"/>
      <c r="H175" s="41"/>
      <c r="I175" s="41"/>
      <c r="K175" s="55"/>
    </row>
    <row r="176" spans="1:11" ht="12.75">
      <c r="A176" s="45" t="s">
        <v>161</v>
      </c>
      <c r="B176" s="75">
        <v>4</v>
      </c>
      <c r="C176" s="41">
        <v>2552.83</v>
      </c>
      <c r="D176" s="41">
        <v>29.95</v>
      </c>
      <c r="E176" s="41">
        <v>29.95</v>
      </c>
      <c r="F176" s="41"/>
      <c r="G176" s="41"/>
      <c r="H176" s="41">
        <v>2522.88</v>
      </c>
      <c r="I176" s="41"/>
      <c r="K176" s="55"/>
    </row>
    <row r="177" spans="1:11" ht="12.75">
      <c r="A177" s="45" t="s">
        <v>162</v>
      </c>
      <c r="B177" s="75">
        <v>2</v>
      </c>
      <c r="C177" s="41">
        <v>7.092</v>
      </c>
      <c r="D177" s="41">
        <v>7.092</v>
      </c>
      <c r="E177" s="41">
        <v>7.092</v>
      </c>
      <c r="F177" s="41"/>
      <c r="G177" s="41"/>
      <c r="H177" s="41"/>
      <c r="I177" s="41"/>
      <c r="K177" s="55"/>
    </row>
    <row r="178" spans="1:11" ht="12" customHeight="1">
      <c r="A178" s="45" t="s">
        <v>163</v>
      </c>
      <c r="B178" s="75">
        <v>5</v>
      </c>
      <c r="C178" s="41">
        <v>62.800999999999995</v>
      </c>
      <c r="D178" s="41">
        <v>62.800999999999995</v>
      </c>
      <c r="E178" s="41">
        <v>57.017999999999994</v>
      </c>
      <c r="F178" s="41"/>
      <c r="G178" s="41">
        <v>5.7829999999999995</v>
      </c>
      <c r="H178" s="41"/>
      <c r="I178" s="41"/>
      <c r="K178" s="55"/>
    </row>
    <row r="179" spans="1:11" ht="12.75">
      <c r="A179" s="60"/>
      <c r="B179" s="61"/>
      <c r="C179" s="62"/>
      <c r="D179" s="62"/>
      <c r="E179" s="62"/>
      <c r="F179" s="62"/>
      <c r="G179" s="62"/>
      <c r="H179" s="63"/>
      <c r="I179" s="63"/>
      <c r="K179" s="55"/>
    </row>
    <row r="180" spans="1:11" ht="12.75">
      <c r="A180" s="71"/>
      <c r="B180" s="45"/>
      <c r="C180" s="41"/>
      <c r="D180" s="41"/>
      <c r="E180" s="41"/>
      <c r="F180" s="41"/>
      <c r="G180" s="41"/>
      <c r="H180" s="41"/>
      <c r="I180" s="41"/>
      <c r="K180" s="55"/>
    </row>
    <row r="181" spans="1:11" ht="12.75">
      <c r="A181" s="86" t="s">
        <v>164</v>
      </c>
      <c r="B181" s="86">
        <v>104</v>
      </c>
      <c r="C181" s="80">
        <v>5385.337</v>
      </c>
      <c r="D181" s="80">
        <v>4577.164</v>
      </c>
      <c r="E181" s="80">
        <v>4497.164</v>
      </c>
      <c r="F181" s="80">
        <v>80</v>
      </c>
      <c r="G181" s="80"/>
      <c r="H181" s="80">
        <v>808.1730000000001</v>
      </c>
      <c r="I181" s="41"/>
      <c r="K181" s="55"/>
    </row>
    <row r="182" spans="1:11" ht="12.75">
      <c r="A182" s="45"/>
      <c r="B182" s="45"/>
      <c r="C182" s="41"/>
      <c r="D182" s="41"/>
      <c r="E182" s="41"/>
      <c r="F182" s="41"/>
      <c r="G182" s="41"/>
      <c r="H182" s="41"/>
      <c r="I182" s="41"/>
      <c r="K182" s="55"/>
    </row>
    <row r="183" spans="1:11" ht="12.75">
      <c r="A183" s="45" t="s">
        <v>165</v>
      </c>
      <c r="B183" s="45">
        <v>4</v>
      </c>
      <c r="C183" s="41">
        <v>58.238</v>
      </c>
      <c r="D183" s="41">
        <v>58.238</v>
      </c>
      <c r="E183" s="41">
        <v>58.238</v>
      </c>
      <c r="F183" s="41"/>
      <c r="G183" s="85"/>
      <c r="H183" s="41"/>
      <c r="I183" s="41"/>
      <c r="K183" s="55"/>
    </row>
    <row r="184" spans="1:11" ht="12.75">
      <c r="A184" s="45" t="s">
        <v>166</v>
      </c>
      <c r="B184" s="45">
        <v>9</v>
      </c>
      <c r="C184" s="41">
        <v>97.37</v>
      </c>
      <c r="D184" s="41">
        <v>97.37</v>
      </c>
      <c r="E184" s="41">
        <v>97.37</v>
      </c>
      <c r="F184" s="41"/>
      <c r="G184" s="85"/>
      <c r="H184" s="41"/>
      <c r="I184" s="41"/>
      <c r="K184" s="55"/>
    </row>
    <row r="185" spans="1:11" ht="12.75">
      <c r="A185" s="45" t="s">
        <v>167</v>
      </c>
      <c r="B185" s="45">
        <v>7</v>
      </c>
      <c r="C185" s="41">
        <v>226.702</v>
      </c>
      <c r="D185" s="41">
        <v>226.702</v>
      </c>
      <c r="E185" s="41">
        <v>146.702</v>
      </c>
      <c r="F185" s="41">
        <v>80</v>
      </c>
      <c r="G185" s="85"/>
      <c r="H185" s="41"/>
      <c r="I185" s="41"/>
      <c r="K185" s="55"/>
    </row>
    <row r="186" spans="1:11" ht="12.75">
      <c r="A186" s="45" t="s">
        <v>168</v>
      </c>
      <c r="B186" s="45">
        <v>1</v>
      </c>
      <c r="C186" s="41">
        <v>41.66</v>
      </c>
      <c r="D186" s="41">
        <v>41.66</v>
      </c>
      <c r="E186" s="41">
        <v>41.66</v>
      </c>
      <c r="F186" s="63"/>
      <c r="G186" s="85"/>
      <c r="H186" s="41"/>
      <c r="I186" s="41"/>
      <c r="K186" s="55"/>
    </row>
    <row r="187" spans="1:11" ht="12.75">
      <c r="A187" s="45" t="s">
        <v>169</v>
      </c>
      <c r="B187" s="45">
        <v>11</v>
      </c>
      <c r="C187" s="41">
        <v>173.241</v>
      </c>
      <c r="D187" s="41">
        <v>173.241</v>
      </c>
      <c r="E187" s="41">
        <v>173.241</v>
      </c>
      <c r="F187" s="41"/>
      <c r="G187" s="85"/>
      <c r="H187" s="41"/>
      <c r="I187" s="41"/>
      <c r="K187" s="55"/>
    </row>
    <row r="188" spans="1:11" ht="12.75">
      <c r="A188" s="45" t="s">
        <v>170</v>
      </c>
      <c r="B188" s="45">
        <v>2</v>
      </c>
      <c r="C188" s="41">
        <v>29.09</v>
      </c>
      <c r="D188" s="41">
        <v>29.09</v>
      </c>
      <c r="E188" s="41">
        <v>29.09</v>
      </c>
      <c r="F188" s="41"/>
      <c r="G188" s="85"/>
      <c r="H188" s="41"/>
      <c r="I188" s="41"/>
      <c r="K188" s="55"/>
    </row>
    <row r="189" spans="1:11" ht="12.75">
      <c r="A189" s="45" t="s">
        <v>171</v>
      </c>
      <c r="B189" s="45">
        <v>1</v>
      </c>
      <c r="C189" s="41">
        <v>2.102</v>
      </c>
      <c r="D189" s="41">
        <v>2.102</v>
      </c>
      <c r="E189" s="41">
        <v>2.102</v>
      </c>
      <c r="F189" s="41"/>
      <c r="G189" s="85"/>
      <c r="H189" s="41"/>
      <c r="I189" s="41"/>
      <c r="K189" s="55"/>
    </row>
    <row r="190" spans="1:11" ht="12.75">
      <c r="A190" s="45" t="s">
        <v>172</v>
      </c>
      <c r="B190" s="45">
        <v>1</v>
      </c>
      <c r="C190" s="41">
        <v>51.973</v>
      </c>
      <c r="D190" s="41">
        <v>51.973</v>
      </c>
      <c r="E190" s="41">
        <v>51.973</v>
      </c>
      <c r="F190" s="41"/>
      <c r="G190" s="85"/>
      <c r="H190" s="41"/>
      <c r="I190" s="41"/>
      <c r="K190" s="55"/>
    </row>
    <row r="191" spans="1:11" ht="12.75">
      <c r="A191" s="45" t="s">
        <v>173</v>
      </c>
      <c r="B191" s="45">
        <v>1</v>
      </c>
      <c r="C191" s="41">
        <v>21.1</v>
      </c>
      <c r="D191" s="41">
        <v>21.1</v>
      </c>
      <c r="E191" s="41">
        <v>21.1</v>
      </c>
      <c r="F191" s="41"/>
      <c r="G191" s="85"/>
      <c r="H191" s="41"/>
      <c r="I191" s="41"/>
      <c r="K191" s="55"/>
    </row>
    <row r="192" spans="1:11" ht="12.75">
      <c r="A192" s="45" t="s">
        <v>174</v>
      </c>
      <c r="B192" s="45">
        <v>1</v>
      </c>
      <c r="C192" s="41">
        <v>45.166</v>
      </c>
      <c r="D192" s="41">
        <v>45.166</v>
      </c>
      <c r="E192" s="41">
        <v>45.166</v>
      </c>
      <c r="F192" s="41"/>
      <c r="G192" s="85"/>
      <c r="H192" s="41"/>
      <c r="I192" s="41"/>
      <c r="K192" s="55"/>
    </row>
    <row r="193" spans="1:11" ht="12.75">
      <c r="A193" s="45" t="s">
        <v>175</v>
      </c>
      <c r="B193" s="45">
        <v>1</v>
      </c>
      <c r="C193" s="41">
        <v>45.166</v>
      </c>
      <c r="D193" s="41">
        <v>45.166</v>
      </c>
      <c r="E193" s="41">
        <v>45.166</v>
      </c>
      <c r="F193" s="41"/>
      <c r="G193" s="85"/>
      <c r="H193" s="41"/>
      <c r="I193" s="41"/>
      <c r="K193" s="55"/>
    </row>
    <row r="194" spans="1:11" ht="12.75">
      <c r="A194" s="45" t="s">
        <v>176</v>
      </c>
      <c r="B194" s="45">
        <v>4</v>
      </c>
      <c r="C194" s="41">
        <v>1384.065</v>
      </c>
      <c r="D194" s="41">
        <v>1384.065</v>
      </c>
      <c r="E194" s="41">
        <v>1384.065</v>
      </c>
      <c r="F194" s="41"/>
      <c r="G194" s="85"/>
      <c r="H194" s="41"/>
      <c r="I194" s="41"/>
      <c r="K194" s="55"/>
    </row>
    <row r="195" spans="1:11" ht="12.75">
      <c r="A195" s="45" t="s">
        <v>512</v>
      </c>
      <c r="B195" s="45"/>
      <c r="C195" s="41">
        <v>1278.469</v>
      </c>
      <c r="D195" s="41">
        <v>1278.469</v>
      </c>
      <c r="E195" s="41">
        <v>1278.469</v>
      </c>
      <c r="F195" s="41"/>
      <c r="G195" s="85"/>
      <c r="H195" s="41"/>
      <c r="I195" s="41"/>
      <c r="K195" s="55"/>
    </row>
    <row r="196" spans="1:11" ht="22.5">
      <c r="A196" s="84" t="s">
        <v>513</v>
      </c>
      <c r="B196" s="45">
        <v>17</v>
      </c>
      <c r="C196" s="41">
        <v>3220.4260000000004</v>
      </c>
      <c r="D196" s="41">
        <v>2601.043</v>
      </c>
      <c r="E196" s="41">
        <v>2601.043</v>
      </c>
      <c r="F196" s="41"/>
      <c r="G196" s="85"/>
      <c r="H196" s="41">
        <v>619.383</v>
      </c>
      <c r="I196" s="41"/>
      <c r="K196" s="55"/>
    </row>
    <row r="197" spans="1:11" ht="12.75">
      <c r="A197" s="45" t="s">
        <v>178</v>
      </c>
      <c r="B197" s="45">
        <v>2</v>
      </c>
      <c r="C197" s="41">
        <v>41.584</v>
      </c>
      <c r="D197" s="41">
        <v>41.584</v>
      </c>
      <c r="E197" s="41">
        <v>41.584</v>
      </c>
      <c r="F197" s="41"/>
      <c r="G197" s="85"/>
      <c r="H197" s="41"/>
      <c r="I197" s="41"/>
      <c r="K197" s="55"/>
    </row>
    <row r="198" spans="1:11" ht="22.5" customHeight="1">
      <c r="A198" s="45" t="s">
        <v>179</v>
      </c>
      <c r="B198" s="45">
        <v>3</v>
      </c>
      <c r="C198" s="41">
        <v>22.6</v>
      </c>
      <c r="D198" s="41">
        <v>22.6</v>
      </c>
      <c r="E198" s="41">
        <v>22.6</v>
      </c>
      <c r="F198" s="41"/>
      <c r="G198" s="85"/>
      <c r="H198" s="41"/>
      <c r="I198" s="41"/>
      <c r="K198" s="55"/>
    </row>
    <row r="199" spans="1:11" ht="12.75">
      <c r="A199" s="45" t="s">
        <v>180</v>
      </c>
      <c r="B199" s="45">
        <v>2</v>
      </c>
      <c r="C199" s="41">
        <v>210.73</v>
      </c>
      <c r="D199" s="41">
        <v>190.04</v>
      </c>
      <c r="E199" s="41">
        <v>190.04</v>
      </c>
      <c r="F199" s="41"/>
      <c r="G199" s="85"/>
      <c r="H199" s="41">
        <v>20.69</v>
      </c>
      <c r="I199" s="41"/>
      <c r="K199" s="55"/>
    </row>
    <row r="200" spans="1:11" ht="12.75">
      <c r="A200" s="45" t="s">
        <v>181</v>
      </c>
      <c r="B200" s="45">
        <v>3</v>
      </c>
      <c r="C200" s="41">
        <v>33.163</v>
      </c>
      <c r="D200" s="41">
        <v>33.163</v>
      </c>
      <c r="E200" s="41">
        <v>33.163</v>
      </c>
      <c r="F200" s="41"/>
      <c r="G200" s="85"/>
      <c r="H200" s="41"/>
      <c r="I200" s="41"/>
      <c r="K200" s="55"/>
    </row>
    <row r="201" spans="1:11" ht="12.75">
      <c r="A201" s="45" t="s">
        <v>182</v>
      </c>
      <c r="B201" s="45">
        <v>7</v>
      </c>
      <c r="C201" s="41">
        <v>332.832</v>
      </c>
      <c r="D201" s="41">
        <v>332.832</v>
      </c>
      <c r="E201" s="41">
        <v>332.832</v>
      </c>
      <c r="F201" s="41"/>
      <c r="G201" s="85"/>
      <c r="H201" s="41"/>
      <c r="I201" s="41"/>
      <c r="K201" s="55"/>
    </row>
    <row r="202" spans="1:11" ht="12.75">
      <c r="A202" s="45" t="s">
        <v>512</v>
      </c>
      <c r="B202" s="45"/>
      <c r="C202" s="41">
        <v>255.02</v>
      </c>
      <c r="D202" s="41">
        <v>255.02</v>
      </c>
      <c r="E202" s="41">
        <v>255.02</v>
      </c>
      <c r="F202" s="41"/>
      <c r="G202" s="85"/>
      <c r="H202" s="41"/>
      <c r="I202" s="41"/>
      <c r="K202" s="55"/>
    </row>
    <row r="203" spans="1:11" ht="12.75">
      <c r="A203" s="45" t="s">
        <v>183</v>
      </c>
      <c r="B203" s="45">
        <v>3</v>
      </c>
      <c r="C203" s="41">
        <v>32.447</v>
      </c>
      <c r="D203" s="41">
        <v>32.447</v>
      </c>
      <c r="E203" s="41">
        <v>32.447</v>
      </c>
      <c r="F203" s="41"/>
      <c r="G203" s="85"/>
      <c r="H203" s="41"/>
      <c r="I203" s="41"/>
      <c r="K203" s="55"/>
    </row>
    <row r="204" spans="1:11" ht="12.75">
      <c r="A204" s="45" t="s">
        <v>184</v>
      </c>
      <c r="B204" s="45">
        <v>2</v>
      </c>
      <c r="C204" s="41">
        <v>516.397</v>
      </c>
      <c r="D204" s="41">
        <v>348.297</v>
      </c>
      <c r="E204" s="41">
        <v>348.297</v>
      </c>
      <c r="F204" s="41"/>
      <c r="G204" s="85"/>
      <c r="H204" s="41">
        <v>168.1</v>
      </c>
      <c r="I204" s="41"/>
      <c r="K204" s="55"/>
    </row>
    <row r="205" spans="1:11" ht="12.75">
      <c r="A205" s="45" t="s">
        <v>185</v>
      </c>
      <c r="B205" s="45">
        <v>2</v>
      </c>
      <c r="C205" s="41">
        <v>516.397</v>
      </c>
      <c r="D205" s="41">
        <v>348.297</v>
      </c>
      <c r="E205" s="41">
        <v>348.297</v>
      </c>
      <c r="F205" s="63"/>
      <c r="G205" s="85"/>
      <c r="H205" s="41">
        <v>168.1</v>
      </c>
      <c r="I205" s="41"/>
      <c r="K205" s="55"/>
    </row>
    <row r="206" spans="1:11" ht="12.75">
      <c r="A206" s="45" t="s">
        <v>186</v>
      </c>
      <c r="B206" s="45">
        <v>10</v>
      </c>
      <c r="C206" s="41">
        <v>121.974</v>
      </c>
      <c r="D206" s="41">
        <v>121.974</v>
      </c>
      <c r="E206" s="41">
        <v>121.974</v>
      </c>
      <c r="F206" s="41"/>
      <c r="G206" s="85"/>
      <c r="H206" s="41"/>
      <c r="I206" s="41"/>
      <c r="K206" s="55"/>
    </row>
    <row r="207" spans="1:11" ht="12.75">
      <c r="A207" s="45" t="s">
        <v>187</v>
      </c>
      <c r="B207" s="45">
        <v>2</v>
      </c>
      <c r="C207" s="41">
        <v>30.887999999999998</v>
      </c>
      <c r="D207" s="41">
        <v>30.887999999999998</v>
      </c>
      <c r="E207" s="41">
        <v>30.887999999999998</v>
      </c>
      <c r="F207" s="41"/>
      <c r="G207" s="85"/>
      <c r="H207" s="41"/>
      <c r="I207" s="41"/>
      <c r="K207" s="55"/>
    </row>
    <row r="208" spans="1:11" ht="12.75">
      <c r="A208" s="45" t="s">
        <v>188</v>
      </c>
      <c r="B208" s="45">
        <v>3</v>
      </c>
      <c r="C208" s="41">
        <v>31.999000000000002</v>
      </c>
      <c r="D208" s="41">
        <v>31.999000000000002</v>
      </c>
      <c r="E208" s="41">
        <v>31.999000000000002</v>
      </c>
      <c r="F208" s="41"/>
      <c r="G208" s="85"/>
      <c r="H208" s="41"/>
      <c r="I208" s="41"/>
      <c r="K208" s="55"/>
    </row>
    <row r="209" spans="1:11" ht="12.75">
      <c r="A209" s="45" t="s">
        <v>189</v>
      </c>
      <c r="B209" s="45">
        <v>6</v>
      </c>
      <c r="C209" s="41">
        <v>100.553</v>
      </c>
      <c r="D209" s="41">
        <v>100.553</v>
      </c>
      <c r="E209" s="41">
        <v>100.553</v>
      </c>
      <c r="F209" s="41"/>
      <c r="G209" s="85"/>
      <c r="H209" s="41"/>
      <c r="I209" s="41"/>
      <c r="K209" s="55"/>
    </row>
    <row r="210" spans="1:11" ht="12.75">
      <c r="A210" s="45" t="s">
        <v>593</v>
      </c>
      <c r="B210" s="45">
        <v>1</v>
      </c>
      <c r="C210" s="41">
        <v>134.186</v>
      </c>
      <c r="D210" s="41">
        <v>134.186</v>
      </c>
      <c r="E210" s="41">
        <v>134.186</v>
      </c>
      <c r="F210" s="41"/>
      <c r="G210" s="85"/>
      <c r="H210" s="41"/>
      <c r="I210" s="41"/>
      <c r="K210" s="55"/>
    </row>
    <row r="211" spans="1:11" ht="12.75">
      <c r="A211" s="45"/>
      <c r="B211" s="45"/>
      <c r="C211" s="41"/>
      <c r="D211" s="41"/>
      <c r="E211" s="41"/>
      <c r="F211" s="41"/>
      <c r="G211" s="41"/>
      <c r="H211" s="41"/>
      <c r="I211" s="41"/>
      <c r="K211" s="55"/>
    </row>
    <row r="212" spans="1:11" ht="12.75">
      <c r="A212" s="45"/>
      <c r="B212" s="45"/>
      <c r="C212" s="41"/>
      <c r="D212" s="41"/>
      <c r="E212" s="41"/>
      <c r="F212" s="41"/>
      <c r="G212" s="41"/>
      <c r="H212" s="41"/>
      <c r="I212" s="41"/>
      <c r="K212" s="55"/>
    </row>
    <row r="213" spans="1:11" ht="12.75">
      <c r="A213" s="72" t="s">
        <v>190</v>
      </c>
      <c r="B213" s="73">
        <v>53</v>
      </c>
      <c r="C213" s="79">
        <v>2177.357</v>
      </c>
      <c r="D213" s="79">
        <v>2177.357</v>
      </c>
      <c r="E213" s="79">
        <v>2177.357</v>
      </c>
      <c r="F213" s="41"/>
      <c r="G213" s="41"/>
      <c r="H213" s="41"/>
      <c r="I213" s="41"/>
      <c r="K213" s="55"/>
    </row>
    <row r="214" spans="1:11" ht="12.75">
      <c r="A214" s="56"/>
      <c r="B214" s="56"/>
      <c r="C214" s="76"/>
      <c r="D214" s="76"/>
      <c r="E214" s="76"/>
      <c r="F214" s="41"/>
      <c r="G214" s="41"/>
      <c r="H214" s="41"/>
      <c r="I214" s="41"/>
      <c r="K214" s="55"/>
    </row>
    <row r="215" spans="1:11" ht="12.75">
      <c r="A215" s="56" t="s">
        <v>191</v>
      </c>
      <c r="B215" s="75">
        <v>4</v>
      </c>
      <c r="C215" s="76">
        <v>34.417</v>
      </c>
      <c r="D215" s="76">
        <v>34.417</v>
      </c>
      <c r="E215" s="76">
        <v>34.417</v>
      </c>
      <c r="F215" s="41"/>
      <c r="G215" s="41"/>
      <c r="H215" s="41"/>
      <c r="I215" s="41"/>
      <c r="K215" s="55"/>
    </row>
    <row r="216" spans="1:11" ht="12.75">
      <c r="A216" s="56" t="s">
        <v>192</v>
      </c>
      <c r="B216" s="75">
        <v>3</v>
      </c>
      <c r="C216" s="76">
        <v>439.64300000000003</v>
      </c>
      <c r="D216" s="76">
        <v>439.64300000000003</v>
      </c>
      <c r="E216" s="76">
        <v>439.64300000000003</v>
      </c>
      <c r="F216" s="41"/>
      <c r="G216" s="41"/>
      <c r="H216" s="41"/>
      <c r="I216" s="41"/>
      <c r="K216" s="55"/>
    </row>
    <row r="217" spans="1:11" ht="12.75">
      <c r="A217" s="56" t="s">
        <v>193</v>
      </c>
      <c r="B217" s="75">
        <v>3</v>
      </c>
      <c r="C217" s="76">
        <v>439.64300000000003</v>
      </c>
      <c r="D217" s="76">
        <v>439.64300000000003</v>
      </c>
      <c r="E217" s="76">
        <v>439.64300000000003</v>
      </c>
      <c r="F217" s="63"/>
      <c r="G217" s="41"/>
      <c r="H217" s="41"/>
      <c r="I217" s="41"/>
      <c r="K217" s="55"/>
    </row>
    <row r="218" spans="1:11" ht="12.75">
      <c r="A218" s="56" t="s">
        <v>194</v>
      </c>
      <c r="B218" s="75">
        <v>4</v>
      </c>
      <c r="C218" s="76">
        <v>101.14699999999999</v>
      </c>
      <c r="D218" s="76">
        <v>101.14699999999999</v>
      </c>
      <c r="E218" s="76">
        <v>101.14699999999999</v>
      </c>
      <c r="F218" s="41"/>
      <c r="G218" s="41"/>
      <c r="H218" s="41"/>
      <c r="I218" s="41"/>
      <c r="K218" s="55"/>
    </row>
    <row r="219" spans="1:11" ht="12.75">
      <c r="A219" s="56" t="s">
        <v>195</v>
      </c>
      <c r="B219" s="75">
        <v>11</v>
      </c>
      <c r="C219" s="76">
        <v>231.631</v>
      </c>
      <c r="D219" s="76">
        <v>231.631</v>
      </c>
      <c r="E219" s="76">
        <v>231.631</v>
      </c>
      <c r="F219" s="41"/>
      <c r="G219" s="41"/>
      <c r="H219" s="41"/>
      <c r="I219" s="41"/>
      <c r="K219" s="55"/>
    </row>
    <row r="220" spans="1:11" ht="12.75">
      <c r="A220" s="56" t="s">
        <v>196</v>
      </c>
      <c r="B220" s="56">
        <v>3</v>
      </c>
      <c r="C220" s="76">
        <v>564.7</v>
      </c>
      <c r="D220" s="76">
        <v>564.7</v>
      </c>
      <c r="E220" s="76">
        <v>564.7</v>
      </c>
      <c r="F220" s="41"/>
      <c r="G220" s="41"/>
      <c r="H220" s="41"/>
      <c r="I220" s="41"/>
      <c r="K220" s="55"/>
    </row>
    <row r="221" spans="1:11" ht="12.75">
      <c r="A221" s="56" t="s">
        <v>197</v>
      </c>
      <c r="B221" s="56">
        <v>1</v>
      </c>
      <c r="C221" s="76">
        <v>231.56</v>
      </c>
      <c r="D221" s="76">
        <v>231.56</v>
      </c>
      <c r="E221" s="76">
        <v>231.56</v>
      </c>
      <c r="F221" s="63"/>
      <c r="G221" s="41"/>
      <c r="H221" s="41"/>
      <c r="I221" s="41"/>
      <c r="K221" s="55"/>
    </row>
    <row r="222" spans="1:11" ht="12.75">
      <c r="A222" s="56" t="s">
        <v>198</v>
      </c>
      <c r="B222" s="75">
        <v>1</v>
      </c>
      <c r="C222" s="76">
        <v>7.358</v>
      </c>
      <c r="D222" s="76">
        <v>7.358</v>
      </c>
      <c r="E222" s="76">
        <v>7.358</v>
      </c>
      <c r="F222" s="41"/>
      <c r="G222" s="41"/>
      <c r="H222" s="41"/>
      <c r="I222" s="41"/>
      <c r="K222" s="55"/>
    </row>
    <row r="223" spans="1:11" ht="12.75">
      <c r="A223" s="56" t="s">
        <v>199</v>
      </c>
      <c r="B223" s="56">
        <v>12</v>
      </c>
      <c r="C223" s="76">
        <v>268.32</v>
      </c>
      <c r="D223" s="76">
        <v>268.32</v>
      </c>
      <c r="E223" s="76">
        <v>268.32</v>
      </c>
      <c r="F223" s="41"/>
      <c r="G223" s="41"/>
      <c r="H223" s="41"/>
      <c r="I223" s="41"/>
      <c r="K223" s="55"/>
    </row>
    <row r="224" spans="1:11" ht="12.75">
      <c r="A224" s="56" t="s">
        <v>200</v>
      </c>
      <c r="B224" s="75">
        <v>2</v>
      </c>
      <c r="C224" s="76">
        <v>157.28400000000002</v>
      </c>
      <c r="D224" s="76">
        <v>157.28400000000002</v>
      </c>
      <c r="E224" s="76">
        <v>157.28400000000002</v>
      </c>
      <c r="F224" s="63"/>
      <c r="G224" s="41"/>
      <c r="H224" s="41"/>
      <c r="I224" s="41"/>
      <c r="K224" s="55"/>
    </row>
    <row r="225" spans="1:11" ht="12.75">
      <c r="A225" s="56" t="s">
        <v>201</v>
      </c>
      <c r="B225" s="75">
        <v>4</v>
      </c>
      <c r="C225" s="76">
        <v>76.08</v>
      </c>
      <c r="D225" s="76">
        <v>76.08</v>
      </c>
      <c r="E225" s="76">
        <v>76.08</v>
      </c>
      <c r="F225" s="41"/>
      <c r="G225" s="41"/>
      <c r="H225" s="41"/>
      <c r="I225" s="41"/>
      <c r="K225" s="55"/>
    </row>
    <row r="226" spans="1:11" ht="12.75">
      <c r="A226" s="56" t="s">
        <v>202</v>
      </c>
      <c r="B226" s="75">
        <v>6</v>
      </c>
      <c r="C226" s="76">
        <v>385.631</v>
      </c>
      <c r="D226" s="76">
        <v>385.631</v>
      </c>
      <c r="E226" s="76">
        <v>385.631</v>
      </c>
      <c r="F226" s="41"/>
      <c r="G226" s="41"/>
      <c r="H226" s="41"/>
      <c r="I226" s="41"/>
      <c r="K226" s="55"/>
    </row>
    <row r="227" spans="1:11" ht="12.75">
      <c r="A227" s="56" t="s">
        <v>203</v>
      </c>
      <c r="B227" s="75">
        <v>4</v>
      </c>
      <c r="C227" s="76">
        <v>329.12199999999996</v>
      </c>
      <c r="D227" s="76">
        <v>329.12199999999996</v>
      </c>
      <c r="E227" s="76">
        <v>329.12199999999996</v>
      </c>
      <c r="F227" s="63"/>
      <c r="G227" s="41"/>
      <c r="H227" s="41"/>
      <c r="I227" s="41"/>
      <c r="K227" s="55"/>
    </row>
    <row r="228" spans="1:11" ht="12.75">
      <c r="A228" s="56" t="s">
        <v>204</v>
      </c>
      <c r="B228" s="75">
        <v>5</v>
      </c>
      <c r="C228" s="76">
        <v>68.43</v>
      </c>
      <c r="D228" s="76">
        <v>68.43</v>
      </c>
      <c r="E228" s="76">
        <v>68.43</v>
      </c>
      <c r="F228" s="41"/>
      <c r="G228" s="41"/>
      <c r="H228" s="41"/>
      <c r="I228" s="41"/>
      <c r="K228" s="55"/>
    </row>
    <row r="229" spans="1:11" ht="12.75">
      <c r="A229" s="45"/>
      <c r="B229" s="45"/>
      <c r="C229" s="41"/>
      <c r="D229" s="41"/>
      <c r="E229" s="41"/>
      <c r="F229" s="41"/>
      <c r="G229" s="41"/>
      <c r="H229" s="41"/>
      <c r="I229" s="41"/>
      <c r="K229" s="55"/>
    </row>
    <row r="230" spans="1:11" ht="12.75">
      <c r="A230" s="45"/>
      <c r="B230" s="45"/>
      <c r="C230" s="41"/>
      <c r="D230" s="41"/>
      <c r="E230" s="41"/>
      <c r="F230" s="41"/>
      <c r="G230" s="41"/>
      <c r="H230" s="41"/>
      <c r="I230" s="41"/>
      <c r="K230" s="55"/>
    </row>
    <row r="231" spans="1:11" ht="12.75">
      <c r="A231" s="86" t="s">
        <v>205</v>
      </c>
      <c r="B231" s="86">
        <v>48</v>
      </c>
      <c r="C231" s="80">
        <v>3896.64</v>
      </c>
      <c r="D231" s="80">
        <v>1626.0139999999994</v>
      </c>
      <c r="E231" s="80">
        <v>1626.0139999999994</v>
      </c>
      <c r="F231" s="80"/>
      <c r="G231" s="80"/>
      <c r="H231" s="80">
        <v>2270.6259999999997</v>
      </c>
      <c r="I231" s="41"/>
      <c r="K231" s="55"/>
    </row>
    <row r="232" spans="1:11" ht="12.75">
      <c r="A232" s="45"/>
      <c r="B232" s="45"/>
      <c r="C232" s="41"/>
      <c r="D232" s="41"/>
      <c r="E232" s="41"/>
      <c r="F232" s="41"/>
      <c r="G232" s="41"/>
      <c r="H232" s="41"/>
      <c r="I232" s="41"/>
      <c r="K232" s="55"/>
    </row>
    <row r="233" spans="1:11" ht="12.75">
      <c r="A233" s="45" t="s">
        <v>206</v>
      </c>
      <c r="B233" s="45">
        <v>16</v>
      </c>
      <c r="C233" s="41">
        <v>1119.1809999999998</v>
      </c>
      <c r="D233" s="41">
        <v>1100.6659999999997</v>
      </c>
      <c r="E233" s="41">
        <v>1100.6659999999997</v>
      </c>
      <c r="F233" s="41"/>
      <c r="G233" s="41"/>
      <c r="H233" s="41">
        <v>18.515</v>
      </c>
      <c r="I233" s="41"/>
      <c r="K233" s="55"/>
    </row>
    <row r="234" spans="1:11" ht="12.75">
      <c r="A234" s="45" t="s">
        <v>514</v>
      </c>
      <c r="B234" s="45"/>
      <c r="C234" s="41">
        <v>999.735</v>
      </c>
      <c r="D234" s="41">
        <v>999.735</v>
      </c>
      <c r="E234" s="41">
        <v>999.735</v>
      </c>
      <c r="F234" s="41"/>
      <c r="G234" s="41"/>
      <c r="H234" s="41"/>
      <c r="I234" s="41"/>
      <c r="K234" s="55"/>
    </row>
    <row r="235" spans="1:11" ht="12.75">
      <c r="A235" s="45" t="s">
        <v>207</v>
      </c>
      <c r="B235" s="45">
        <v>5</v>
      </c>
      <c r="C235" s="41">
        <v>2238.456</v>
      </c>
      <c r="D235" s="41">
        <v>30.936000000000003</v>
      </c>
      <c r="E235" s="41">
        <v>30.936000000000003</v>
      </c>
      <c r="F235" s="41"/>
      <c r="G235" s="41"/>
      <c r="H235" s="41">
        <v>2207.52</v>
      </c>
      <c r="I235" s="41"/>
      <c r="K235" s="55"/>
    </row>
    <row r="236" spans="1:11" ht="22.5">
      <c r="A236" s="84" t="s">
        <v>515</v>
      </c>
      <c r="B236" s="45">
        <v>6</v>
      </c>
      <c r="C236" s="41">
        <v>1136.677</v>
      </c>
      <c r="D236" s="41">
        <v>1097.677</v>
      </c>
      <c r="E236" s="41">
        <v>1097.677</v>
      </c>
      <c r="F236" s="41"/>
      <c r="G236" s="41"/>
      <c r="H236" s="41">
        <v>39</v>
      </c>
      <c r="I236" s="41"/>
      <c r="K236" s="55"/>
    </row>
    <row r="237" spans="1:11" ht="12.75">
      <c r="A237" s="45" t="s">
        <v>209</v>
      </c>
      <c r="B237" s="45">
        <v>6</v>
      </c>
      <c r="C237" s="41">
        <v>165.48399999999998</v>
      </c>
      <c r="D237" s="41">
        <v>165.48399999999998</v>
      </c>
      <c r="E237" s="41">
        <v>165.48399999999998</v>
      </c>
      <c r="F237" s="41"/>
      <c r="G237" s="41"/>
      <c r="H237" s="41"/>
      <c r="I237" s="41"/>
      <c r="K237" s="55"/>
    </row>
    <row r="238" spans="1:11" ht="22.5" customHeight="1">
      <c r="A238" s="45" t="s">
        <v>210</v>
      </c>
      <c r="B238" s="45">
        <v>1</v>
      </c>
      <c r="C238" s="41">
        <v>5.819000000000001</v>
      </c>
      <c r="D238" s="41">
        <v>3.3280000000000003</v>
      </c>
      <c r="E238" s="41">
        <v>3.3280000000000003</v>
      </c>
      <c r="F238" s="41"/>
      <c r="G238" s="41"/>
      <c r="H238" s="41">
        <v>2.491</v>
      </c>
      <c r="I238" s="41"/>
      <c r="K238" s="55"/>
    </row>
    <row r="239" spans="1:11" ht="12.75">
      <c r="A239" s="45" t="s">
        <v>211</v>
      </c>
      <c r="B239" s="45">
        <v>1</v>
      </c>
      <c r="C239" s="41">
        <v>30.848</v>
      </c>
      <c r="D239" s="41">
        <v>30.848</v>
      </c>
      <c r="E239" s="41">
        <v>30.848</v>
      </c>
      <c r="F239" s="41"/>
      <c r="G239" s="41"/>
      <c r="H239" s="41"/>
      <c r="I239" s="41"/>
      <c r="K239" s="55"/>
    </row>
    <row r="240" spans="1:11" ht="12.75">
      <c r="A240" s="45" t="s">
        <v>212</v>
      </c>
      <c r="B240" s="45">
        <v>2</v>
      </c>
      <c r="C240" s="41">
        <v>9.343</v>
      </c>
      <c r="D240" s="41">
        <v>9.343</v>
      </c>
      <c r="E240" s="41">
        <v>9.343</v>
      </c>
      <c r="F240" s="41"/>
      <c r="G240" s="41"/>
      <c r="H240" s="41"/>
      <c r="I240" s="41"/>
      <c r="K240" s="55"/>
    </row>
    <row r="241" spans="1:11" ht="12.75">
      <c r="A241" s="45" t="s">
        <v>213</v>
      </c>
      <c r="B241" s="45">
        <v>1</v>
      </c>
      <c r="C241" s="41">
        <v>1.456</v>
      </c>
      <c r="D241" s="76">
        <v>1.456</v>
      </c>
      <c r="E241" s="76">
        <v>1.456</v>
      </c>
      <c r="F241" s="41"/>
      <c r="G241" s="41"/>
      <c r="H241" s="41"/>
      <c r="I241" s="41"/>
      <c r="K241" s="55"/>
    </row>
    <row r="242" spans="1:11" ht="12.75">
      <c r="A242" s="45" t="s">
        <v>214</v>
      </c>
      <c r="B242" s="45">
        <v>1</v>
      </c>
      <c r="C242" s="41">
        <v>5.036</v>
      </c>
      <c r="D242" s="41">
        <v>5.036</v>
      </c>
      <c r="E242" s="41">
        <v>5.036</v>
      </c>
      <c r="F242" s="41"/>
      <c r="G242" s="41"/>
      <c r="H242" s="41"/>
      <c r="I242" s="41"/>
      <c r="K242" s="55"/>
    </row>
    <row r="243" spans="1:11" ht="12.75">
      <c r="A243" s="45" t="s">
        <v>215</v>
      </c>
      <c r="B243" s="45">
        <v>2</v>
      </c>
      <c r="C243" s="41">
        <v>58.569</v>
      </c>
      <c r="D243" s="41">
        <v>58.569</v>
      </c>
      <c r="E243" s="41">
        <v>58.569</v>
      </c>
      <c r="F243" s="41"/>
      <c r="G243" s="41"/>
      <c r="H243" s="41"/>
      <c r="I243" s="41"/>
      <c r="K243" s="55"/>
    </row>
    <row r="244" spans="1:11" ht="12.75">
      <c r="A244" s="45" t="s">
        <v>216</v>
      </c>
      <c r="B244" s="45">
        <v>2</v>
      </c>
      <c r="C244" s="41">
        <v>55.064</v>
      </c>
      <c r="D244" s="41">
        <v>55.064</v>
      </c>
      <c r="E244" s="41">
        <v>55.064</v>
      </c>
      <c r="F244" s="41"/>
      <c r="G244" s="41"/>
      <c r="H244" s="41"/>
      <c r="I244" s="41"/>
      <c r="K244" s="55"/>
    </row>
    <row r="245" spans="1:11" ht="12.75">
      <c r="A245" s="45" t="s">
        <v>217</v>
      </c>
      <c r="B245" s="45">
        <v>1</v>
      </c>
      <c r="C245" s="41">
        <v>7.532</v>
      </c>
      <c r="D245" s="41">
        <v>7.532</v>
      </c>
      <c r="E245" s="41">
        <v>7.532</v>
      </c>
      <c r="F245" s="41"/>
      <c r="G245" s="41"/>
      <c r="H245" s="41"/>
      <c r="I245" s="41"/>
      <c r="K245" s="55"/>
    </row>
    <row r="246" spans="1:11" ht="12.75">
      <c r="A246" s="45" t="s">
        <v>218</v>
      </c>
      <c r="B246" s="45">
        <v>2</v>
      </c>
      <c r="C246" s="41">
        <v>46.903000000000006</v>
      </c>
      <c r="D246" s="41">
        <v>46.903000000000006</v>
      </c>
      <c r="E246" s="41">
        <v>46.903000000000006</v>
      </c>
      <c r="F246" s="41"/>
      <c r="G246" s="41"/>
      <c r="H246" s="41"/>
      <c r="I246" s="41"/>
      <c r="K246" s="55"/>
    </row>
    <row r="247" spans="1:11" ht="12.75">
      <c r="A247" s="45" t="s">
        <v>219</v>
      </c>
      <c r="B247" s="45">
        <v>1</v>
      </c>
      <c r="C247" s="41">
        <v>4.1</v>
      </c>
      <c r="D247" s="41">
        <v>4.1</v>
      </c>
      <c r="E247" s="41">
        <v>4.1</v>
      </c>
      <c r="F247" s="41"/>
      <c r="G247" s="41"/>
      <c r="H247" s="41"/>
      <c r="I247" s="41"/>
      <c r="K247" s="55"/>
    </row>
    <row r="248" spans="1:11" ht="12.75">
      <c r="A248" s="45" t="s">
        <v>220</v>
      </c>
      <c r="B248" s="45">
        <v>1</v>
      </c>
      <c r="C248" s="41">
        <v>11.907</v>
      </c>
      <c r="D248" s="41">
        <v>8.807</v>
      </c>
      <c r="E248" s="41">
        <v>8.807</v>
      </c>
      <c r="F248" s="41"/>
      <c r="G248" s="41"/>
      <c r="H248" s="41">
        <v>3.1</v>
      </c>
      <c r="I248" s="41"/>
      <c r="K248" s="55"/>
    </row>
    <row r="249" spans="1:11" ht="12.75">
      <c r="A249" s="45"/>
      <c r="B249" s="45"/>
      <c r="C249" s="41"/>
      <c r="D249" s="41"/>
      <c r="E249" s="41"/>
      <c r="F249" s="41"/>
      <c r="G249" s="41"/>
      <c r="H249" s="41"/>
      <c r="I249" s="41"/>
      <c r="K249" s="55"/>
    </row>
    <row r="250" spans="1:11" ht="12.75">
      <c r="A250" s="45"/>
      <c r="B250" s="45"/>
      <c r="C250" s="41"/>
      <c r="D250" s="41"/>
      <c r="E250" s="41"/>
      <c r="F250" s="41"/>
      <c r="G250" s="41"/>
      <c r="H250" s="41"/>
      <c r="I250" s="41"/>
      <c r="K250" s="55"/>
    </row>
    <row r="251" spans="1:11" ht="12.75">
      <c r="A251" s="86" t="s">
        <v>221</v>
      </c>
      <c r="B251" s="86">
        <v>79</v>
      </c>
      <c r="C251" s="80">
        <v>10452.994999999999</v>
      </c>
      <c r="D251" s="80">
        <v>7147.943</v>
      </c>
      <c r="E251" s="80">
        <v>7147.943</v>
      </c>
      <c r="F251" s="80"/>
      <c r="G251" s="80"/>
      <c r="H251" s="80">
        <v>3305.0519999999997</v>
      </c>
      <c r="I251" s="41"/>
      <c r="K251" s="55"/>
    </row>
    <row r="252" spans="1:11" ht="12.75">
      <c r="A252" s="45"/>
      <c r="B252" s="45"/>
      <c r="C252" s="41"/>
      <c r="D252" s="41"/>
      <c r="E252" s="41"/>
      <c r="F252" s="41"/>
      <c r="G252" s="41"/>
      <c r="H252" s="41"/>
      <c r="I252" s="41"/>
      <c r="K252" s="55"/>
    </row>
    <row r="253" spans="1:11" ht="12.75">
      <c r="A253" s="45" t="s">
        <v>222</v>
      </c>
      <c r="B253" s="45">
        <v>2</v>
      </c>
      <c r="C253" s="41">
        <v>32.232</v>
      </c>
      <c r="D253" s="41">
        <v>32.232</v>
      </c>
      <c r="E253" s="41">
        <v>32.232</v>
      </c>
      <c r="F253" s="41"/>
      <c r="G253" s="41"/>
      <c r="H253" s="41"/>
      <c r="I253" s="41"/>
      <c r="K253" s="55"/>
    </row>
    <row r="254" spans="1:11" ht="12.75">
      <c r="A254" s="45" t="s">
        <v>223</v>
      </c>
      <c r="B254" s="45">
        <v>1</v>
      </c>
      <c r="C254" s="41">
        <v>187.59</v>
      </c>
      <c r="D254" s="41">
        <v>187.59</v>
      </c>
      <c r="E254" s="41">
        <v>187.59</v>
      </c>
      <c r="F254" s="41"/>
      <c r="G254" s="41"/>
      <c r="H254" s="41"/>
      <c r="I254" s="41"/>
      <c r="K254" s="55"/>
    </row>
    <row r="255" spans="1:11" ht="12.75">
      <c r="A255" s="45" t="s">
        <v>224</v>
      </c>
      <c r="B255" s="45">
        <v>4</v>
      </c>
      <c r="C255" s="41">
        <v>1441.165</v>
      </c>
      <c r="D255" s="41">
        <v>41.165</v>
      </c>
      <c r="E255" s="41">
        <v>41.165</v>
      </c>
      <c r="F255" s="41"/>
      <c r="G255" s="41"/>
      <c r="H255" s="41">
        <v>1400</v>
      </c>
      <c r="I255" s="41"/>
      <c r="K255" s="55"/>
    </row>
    <row r="256" spans="1:11" ht="12.75">
      <c r="A256" s="45" t="s">
        <v>225</v>
      </c>
      <c r="B256" s="45">
        <v>2</v>
      </c>
      <c r="C256" s="41">
        <v>24.371</v>
      </c>
      <c r="D256" s="41">
        <v>24.371</v>
      </c>
      <c r="E256" s="41">
        <v>24.371</v>
      </c>
      <c r="F256" s="41"/>
      <c r="G256" s="41"/>
      <c r="H256" s="41"/>
      <c r="I256" s="41"/>
      <c r="K256" s="55"/>
    </row>
    <row r="257" spans="1:11" ht="12.75">
      <c r="A257" s="45" t="s">
        <v>226</v>
      </c>
      <c r="B257" s="45">
        <v>5</v>
      </c>
      <c r="C257" s="41">
        <v>61.731</v>
      </c>
      <c r="D257" s="41">
        <v>61.731</v>
      </c>
      <c r="E257" s="41">
        <v>61.731</v>
      </c>
      <c r="F257" s="41"/>
      <c r="G257" s="41"/>
      <c r="H257" s="41"/>
      <c r="I257" s="41"/>
      <c r="K257" s="55"/>
    </row>
    <row r="258" spans="1:11" ht="12.75">
      <c r="A258" s="45" t="s">
        <v>227</v>
      </c>
      <c r="B258" s="45">
        <v>1</v>
      </c>
      <c r="C258" s="41">
        <v>17.29</v>
      </c>
      <c r="D258" s="41">
        <v>17.29</v>
      </c>
      <c r="E258" s="41">
        <v>17.29</v>
      </c>
      <c r="F258" s="41"/>
      <c r="G258" s="41"/>
      <c r="H258" s="41"/>
      <c r="I258" s="41"/>
      <c r="K258" s="55"/>
    </row>
    <row r="259" spans="1:11" ht="12.75">
      <c r="A259" s="45" t="s">
        <v>228</v>
      </c>
      <c r="B259" s="45">
        <v>3</v>
      </c>
      <c r="C259" s="41">
        <v>111.207</v>
      </c>
      <c r="D259" s="41">
        <v>111.207</v>
      </c>
      <c r="E259" s="41">
        <v>111.207</v>
      </c>
      <c r="F259" s="41"/>
      <c r="G259" s="41"/>
      <c r="H259" s="41"/>
      <c r="I259" s="41"/>
      <c r="K259" s="55"/>
    </row>
    <row r="260" spans="1:11" ht="12.75">
      <c r="A260" s="45" t="s">
        <v>229</v>
      </c>
      <c r="B260" s="45">
        <v>3</v>
      </c>
      <c r="C260" s="41">
        <v>322.656</v>
      </c>
      <c r="D260" s="41">
        <v>322.656</v>
      </c>
      <c r="E260" s="41">
        <v>322.656</v>
      </c>
      <c r="F260" s="41"/>
      <c r="G260" s="41"/>
      <c r="H260" s="41"/>
      <c r="I260" s="41"/>
      <c r="K260" s="55"/>
    </row>
    <row r="261" spans="1:11" ht="12.75">
      <c r="A261" s="45" t="s">
        <v>516</v>
      </c>
      <c r="B261" s="45"/>
      <c r="C261" s="41">
        <v>207.89</v>
      </c>
      <c r="D261" s="41">
        <v>207.89</v>
      </c>
      <c r="E261" s="41">
        <v>207.89</v>
      </c>
      <c r="F261" s="41"/>
      <c r="G261" s="41"/>
      <c r="H261" s="41"/>
      <c r="I261" s="41"/>
      <c r="K261" s="55"/>
    </row>
    <row r="262" spans="1:11" ht="12.75">
      <c r="A262" s="45" t="s">
        <v>230</v>
      </c>
      <c r="B262" s="45">
        <v>2</v>
      </c>
      <c r="C262" s="41">
        <v>10.695</v>
      </c>
      <c r="D262" s="41">
        <v>10.695</v>
      </c>
      <c r="E262" s="41">
        <v>10.695</v>
      </c>
      <c r="F262" s="41"/>
      <c r="G262" s="41"/>
      <c r="H262" s="41"/>
      <c r="I262" s="41"/>
      <c r="K262" s="55"/>
    </row>
    <row r="263" spans="1:11" ht="12.75">
      <c r="A263" s="45" t="s">
        <v>231</v>
      </c>
      <c r="B263" s="45">
        <v>2</v>
      </c>
      <c r="C263" s="41">
        <v>21.509</v>
      </c>
      <c r="D263" s="41">
        <v>21.509</v>
      </c>
      <c r="E263" s="41">
        <v>21.509</v>
      </c>
      <c r="F263" s="41"/>
      <c r="G263" s="41"/>
      <c r="H263" s="41"/>
      <c r="I263" s="41"/>
      <c r="K263" s="55"/>
    </row>
    <row r="264" spans="1:11" ht="12.75">
      <c r="A264" s="45" t="s">
        <v>232</v>
      </c>
      <c r="B264" s="45">
        <v>7</v>
      </c>
      <c r="C264" s="41">
        <v>124.536</v>
      </c>
      <c r="D264" s="41">
        <v>124.536</v>
      </c>
      <c r="E264" s="41">
        <v>124.536</v>
      </c>
      <c r="F264" s="41"/>
      <c r="G264" s="41"/>
      <c r="H264" s="41"/>
      <c r="I264" s="41"/>
      <c r="K264" s="55"/>
    </row>
    <row r="265" spans="1:11" ht="12.75">
      <c r="A265" s="45" t="s">
        <v>233</v>
      </c>
      <c r="B265" s="45">
        <v>1</v>
      </c>
      <c r="C265" s="41">
        <v>0.462</v>
      </c>
      <c r="D265" s="41">
        <v>0.462</v>
      </c>
      <c r="E265" s="41">
        <v>0.462</v>
      </c>
      <c r="F265" s="41"/>
      <c r="G265" s="41"/>
      <c r="H265" s="41"/>
      <c r="I265" s="41"/>
      <c r="K265" s="55"/>
    </row>
    <row r="266" spans="1:11" ht="12.75">
      <c r="A266" s="45" t="s">
        <v>234</v>
      </c>
      <c r="B266" s="45">
        <v>3</v>
      </c>
      <c r="C266" s="41">
        <v>560.509</v>
      </c>
      <c r="D266" s="41">
        <v>560.509</v>
      </c>
      <c r="E266" s="41">
        <v>560.509</v>
      </c>
      <c r="F266" s="41"/>
      <c r="G266" s="41"/>
      <c r="H266" s="41"/>
      <c r="I266" s="41"/>
      <c r="K266" s="55"/>
    </row>
    <row r="267" spans="1:11" ht="12.75">
      <c r="A267" s="45" t="s">
        <v>235</v>
      </c>
      <c r="B267" s="45">
        <v>6</v>
      </c>
      <c r="C267" s="41">
        <v>102.82199999999999</v>
      </c>
      <c r="D267" s="41">
        <v>102.82199999999999</v>
      </c>
      <c r="E267" s="41">
        <v>102.82199999999999</v>
      </c>
      <c r="F267" s="41"/>
      <c r="G267" s="41"/>
      <c r="H267" s="41"/>
      <c r="I267" s="41"/>
      <c r="K267" s="55"/>
    </row>
    <row r="268" spans="1:11" ht="12.75">
      <c r="A268" s="45" t="s">
        <v>236</v>
      </c>
      <c r="B268" s="45">
        <v>7</v>
      </c>
      <c r="C268" s="41">
        <v>91.64</v>
      </c>
      <c r="D268" s="41">
        <v>91.64</v>
      </c>
      <c r="E268" s="41">
        <v>91.64</v>
      </c>
      <c r="F268" s="41"/>
      <c r="G268" s="41"/>
      <c r="H268" s="41"/>
      <c r="I268" s="41"/>
      <c r="K268" s="55"/>
    </row>
    <row r="269" spans="1:11" ht="22.5">
      <c r="A269" s="88" t="s">
        <v>517</v>
      </c>
      <c r="B269" s="45">
        <v>10</v>
      </c>
      <c r="C269" s="41">
        <v>5063.357</v>
      </c>
      <c r="D269" s="41">
        <v>5060.305</v>
      </c>
      <c r="E269" s="41">
        <v>5060.305</v>
      </c>
      <c r="F269" s="41"/>
      <c r="G269" s="41"/>
      <c r="H269" s="41">
        <v>3.052</v>
      </c>
      <c r="I269" s="41"/>
      <c r="K269" s="55"/>
    </row>
    <row r="270" spans="1:11" ht="12.75">
      <c r="A270" s="45" t="s">
        <v>238</v>
      </c>
      <c r="B270" s="45">
        <v>6</v>
      </c>
      <c r="C270" s="41">
        <v>109.98200000000001</v>
      </c>
      <c r="D270" s="41">
        <v>109.98200000000001</v>
      </c>
      <c r="E270" s="41">
        <v>109.98200000000001</v>
      </c>
      <c r="F270" s="41"/>
      <c r="G270" s="41"/>
      <c r="H270" s="41"/>
      <c r="I270" s="41"/>
      <c r="K270" s="55"/>
    </row>
    <row r="271" spans="1:11" ht="12.75">
      <c r="A271" s="45" t="s">
        <v>239</v>
      </c>
      <c r="B271" s="45">
        <v>6</v>
      </c>
      <c r="C271" s="41">
        <v>2087.66</v>
      </c>
      <c r="D271" s="41">
        <v>185.66</v>
      </c>
      <c r="E271" s="41">
        <v>185.66</v>
      </c>
      <c r="F271" s="41"/>
      <c r="G271" s="41"/>
      <c r="H271" s="41">
        <v>1902</v>
      </c>
      <c r="I271" s="41"/>
      <c r="K271" s="55"/>
    </row>
    <row r="272" spans="1:11" ht="22.5" customHeight="1">
      <c r="A272" s="45" t="s">
        <v>240</v>
      </c>
      <c r="B272" s="45">
        <v>2</v>
      </c>
      <c r="C272" s="41">
        <v>37.6</v>
      </c>
      <c r="D272" s="41">
        <v>37.6</v>
      </c>
      <c r="E272" s="41">
        <v>37.6</v>
      </c>
      <c r="F272" s="41"/>
      <c r="G272" s="41"/>
      <c r="H272" s="41"/>
      <c r="I272" s="41"/>
      <c r="K272" s="55"/>
    </row>
    <row r="273" spans="1:11" ht="12.75">
      <c r="A273" s="45" t="s">
        <v>241</v>
      </c>
      <c r="B273" s="45">
        <v>2</v>
      </c>
      <c r="C273" s="41">
        <v>37.41</v>
      </c>
      <c r="D273" s="41">
        <v>37.41</v>
      </c>
      <c r="E273" s="41">
        <v>37.41</v>
      </c>
      <c r="F273" s="41"/>
      <c r="G273" s="41"/>
      <c r="H273" s="41"/>
      <c r="I273" s="41"/>
      <c r="K273" s="55"/>
    </row>
    <row r="274" spans="1:11" ht="12.75">
      <c r="A274" s="45" t="s">
        <v>242</v>
      </c>
      <c r="B274" s="45">
        <v>4</v>
      </c>
      <c r="C274" s="41">
        <v>214.461</v>
      </c>
      <c r="D274" s="41">
        <v>214.461</v>
      </c>
      <c r="E274" s="41">
        <v>214.461</v>
      </c>
      <c r="F274" s="41"/>
      <c r="G274" s="41"/>
      <c r="H274" s="41"/>
      <c r="I274" s="41"/>
      <c r="K274" s="55"/>
    </row>
    <row r="275" spans="1:11" ht="12.75">
      <c r="A275" s="45"/>
      <c r="B275" s="45"/>
      <c r="C275" s="41"/>
      <c r="D275" s="41"/>
      <c r="E275" s="41"/>
      <c r="F275" s="41"/>
      <c r="G275" s="41"/>
      <c r="H275" s="41"/>
      <c r="I275" s="63"/>
      <c r="K275" s="55"/>
    </row>
    <row r="276" spans="1:11" ht="12.75">
      <c r="A276" s="77"/>
      <c r="B276" s="77"/>
      <c r="C276" s="63"/>
      <c r="D276" s="63"/>
      <c r="E276" s="63"/>
      <c r="F276" s="63" t="s">
        <v>304</v>
      </c>
      <c r="G276" s="63"/>
      <c r="H276" s="63"/>
      <c r="I276" s="63"/>
      <c r="K276" s="55"/>
    </row>
    <row r="277" spans="1:11" ht="12.75">
      <c r="A277" s="86" t="s">
        <v>243</v>
      </c>
      <c r="B277" s="86">
        <v>42</v>
      </c>
      <c r="C277" s="80">
        <v>1207.5246000000002</v>
      </c>
      <c r="D277" s="80">
        <v>1203.1146</v>
      </c>
      <c r="E277" s="80">
        <v>1203.1146</v>
      </c>
      <c r="F277" s="80"/>
      <c r="G277" s="80"/>
      <c r="H277" s="80">
        <v>4.41</v>
      </c>
      <c r="I277" s="80"/>
      <c r="K277" s="55"/>
    </row>
    <row r="278" spans="1:11" ht="12.75">
      <c r="A278" s="77"/>
      <c r="B278" s="89"/>
      <c r="C278" s="90"/>
      <c r="D278" s="90"/>
      <c r="E278" s="90"/>
      <c r="F278" s="90"/>
      <c r="G278" s="90"/>
      <c r="H278" s="63"/>
      <c r="I278" s="63"/>
      <c r="K278" s="55"/>
    </row>
    <row r="279" spans="1:11" ht="12.75">
      <c r="A279" s="45" t="s">
        <v>244</v>
      </c>
      <c r="B279" s="75">
        <v>6</v>
      </c>
      <c r="C279" s="76">
        <v>91.048</v>
      </c>
      <c r="D279" s="76">
        <v>91.048</v>
      </c>
      <c r="E279" s="76">
        <v>91.048</v>
      </c>
      <c r="F279" s="41"/>
      <c r="G279" s="76"/>
      <c r="H279" s="41"/>
      <c r="I279" s="41"/>
      <c r="K279" s="55"/>
    </row>
    <row r="280" spans="1:11" ht="12.75">
      <c r="A280" s="45" t="s">
        <v>245</v>
      </c>
      <c r="B280" s="75">
        <v>2</v>
      </c>
      <c r="C280" s="76">
        <v>38.099</v>
      </c>
      <c r="D280" s="76">
        <v>38.099</v>
      </c>
      <c r="E280" s="76">
        <v>38.099</v>
      </c>
      <c r="F280" s="41"/>
      <c r="G280" s="76"/>
      <c r="H280" s="41"/>
      <c r="I280" s="41"/>
      <c r="K280" s="55"/>
    </row>
    <row r="281" spans="1:11" ht="12.75">
      <c r="A281" s="45" t="s">
        <v>246</v>
      </c>
      <c r="B281" s="75">
        <v>1</v>
      </c>
      <c r="C281" s="76">
        <v>20.4</v>
      </c>
      <c r="D281" s="76">
        <v>20.4</v>
      </c>
      <c r="E281" s="76">
        <v>20.4</v>
      </c>
      <c r="F281" s="41"/>
      <c r="G281" s="76"/>
      <c r="H281" s="41"/>
      <c r="I281" s="41"/>
      <c r="K281" s="55"/>
    </row>
    <row r="282" spans="1:11" ht="12.75">
      <c r="A282" s="45" t="s">
        <v>247</v>
      </c>
      <c r="B282" s="56">
        <v>8</v>
      </c>
      <c r="C282" s="76">
        <v>191.404</v>
      </c>
      <c r="D282" s="76">
        <v>191.404</v>
      </c>
      <c r="E282" s="76">
        <v>191.404</v>
      </c>
      <c r="F282" s="41"/>
      <c r="G282" s="76"/>
      <c r="H282" s="41">
        <v>4.41</v>
      </c>
      <c r="I282" s="41"/>
      <c r="K282" s="55"/>
    </row>
    <row r="283" spans="1:11" ht="12.75">
      <c r="A283" s="45" t="s">
        <v>248</v>
      </c>
      <c r="B283" s="75">
        <v>3</v>
      </c>
      <c r="C283" s="76">
        <v>143.49</v>
      </c>
      <c r="D283" s="76">
        <v>143.49</v>
      </c>
      <c r="E283" s="76">
        <v>143.49</v>
      </c>
      <c r="F283" s="41"/>
      <c r="G283" s="76"/>
      <c r="H283" s="41"/>
      <c r="I283" s="41"/>
      <c r="K283" s="55"/>
    </row>
    <row r="284" spans="1:11" ht="12.75">
      <c r="A284" s="45" t="s">
        <v>249</v>
      </c>
      <c r="B284" s="75">
        <v>3</v>
      </c>
      <c r="C284" s="76">
        <v>28.333000000000002</v>
      </c>
      <c r="D284" s="76">
        <v>28.333000000000002</v>
      </c>
      <c r="E284" s="76">
        <v>28.333000000000002</v>
      </c>
      <c r="F284" s="41"/>
      <c r="G284" s="76"/>
      <c r="H284" s="41"/>
      <c r="I284" s="41"/>
      <c r="K284" s="55"/>
    </row>
    <row r="285" spans="1:11" ht="12.75">
      <c r="A285" s="45" t="s">
        <v>250</v>
      </c>
      <c r="B285" s="75">
        <v>2</v>
      </c>
      <c r="C285" s="76">
        <v>36.716</v>
      </c>
      <c r="D285" s="76">
        <v>36.716</v>
      </c>
      <c r="E285" s="76">
        <v>36.716</v>
      </c>
      <c r="F285" s="41"/>
      <c r="G285" s="76"/>
      <c r="H285" s="41"/>
      <c r="I285" s="41"/>
      <c r="K285" s="55"/>
    </row>
    <row r="286" spans="1:11" ht="12.75">
      <c r="A286" s="45" t="s">
        <v>251</v>
      </c>
      <c r="B286" s="75">
        <v>1</v>
      </c>
      <c r="C286" s="76">
        <v>4.069</v>
      </c>
      <c r="D286" s="76">
        <v>4.069</v>
      </c>
      <c r="E286" s="76">
        <v>4.069</v>
      </c>
      <c r="F286" s="41"/>
      <c r="G286" s="76"/>
      <c r="H286" s="41"/>
      <c r="I286" s="41"/>
      <c r="K286" s="55"/>
    </row>
    <row r="287" spans="1:11" ht="12.75">
      <c r="A287" s="45" t="s">
        <v>252</v>
      </c>
      <c r="B287" s="75">
        <v>1</v>
      </c>
      <c r="C287" s="76">
        <v>17.2</v>
      </c>
      <c r="D287" s="76">
        <v>17.2</v>
      </c>
      <c r="E287" s="76">
        <v>17.2</v>
      </c>
      <c r="F287" s="41"/>
      <c r="G287" s="76"/>
      <c r="H287" s="41"/>
      <c r="I287" s="41"/>
      <c r="K287" s="55"/>
    </row>
    <row r="288" spans="1:11" ht="12.75">
      <c r="A288" s="45" t="s">
        <v>253</v>
      </c>
      <c r="B288" s="75">
        <v>2</v>
      </c>
      <c r="C288" s="76">
        <v>36.64</v>
      </c>
      <c r="D288" s="76">
        <v>36.64</v>
      </c>
      <c r="E288" s="76">
        <v>36.64</v>
      </c>
      <c r="F288" s="41"/>
      <c r="G288" s="76"/>
      <c r="H288" s="41"/>
      <c r="I288" s="41"/>
      <c r="K288" s="55"/>
    </row>
    <row r="289" spans="1:11" ht="12.75">
      <c r="A289" s="45" t="s">
        <v>254</v>
      </c>
      <c r="B289" s="75">
        <v>4</v>
      </c>
      <c r="C289" s="76">
        <v>654.4726</v>
      </c>
      <c r="D289" s="76">
        <v>654.4726</v>
      </c>
      <c r="E289" s="76">
        <v>654.4726</v>
      </c>
      <c r="F289" s="41"/>
      <c r="G289" s="76"/>
      <c r="H289" s="41"/>
      <c r="I289" s="41"/>
      <c r="K289" s="55"/>
    </row>
    <row r="290" spans="1:11" ht="12.75">
      <c r="A290" s="45" t="s">
        <v>518</v>
      </c>
      <c r="B290" s="75"/>
      <c r="C290" s="76">
        <v>87.633</v>
      </c>
      <c r="D290" s="76">
        <v>87.633</v>
      </c>
      <c r="E290" s="76">
        <v>87.633</v>
      </c>
      <c r="F290" s="41"/>
      <c r="G290" s="76"/>
      <c r="H290" s="41"/>
      <c r="I290" s="41"/>
      <c r="K290" s="55"/>
    </row>
    <row r="291" spans="1:11" ht="12.75">
      <c r="A291" s="45" t="s">
        <v>255</v>
      </c>
      <c r="B291" s="75">
        <v>2</v>
      </c>
      <c r="C291" s="76">
        <v>79.18700000000001</v>
      </c>
      <c r="D291" s="76">
        <v>79.18700000000001</v>
      </c>
      <c r="E291" s="76">
        <v>79.18700000000001</v>
      </c>
      <c r="F291" s="41"/>
      <c r="G291" s="76"/>
      <c r="H291" s="41"/>
      <c r="I291" s="41"/>
      <c r="K291" s="55"/>
    </row>
    <row r="292" spans="1:11" ht="22.5">
      <c r="A292" s="84" t="s">
        <v>519</v>
      </c>
      <c r="B292" s="75">
        <v>6</v>
      </c>
      <c r="C292" s="76">
        <v>590.78</v>
      </c>
      <c r="D292" s="76">
        <v>590.927</v>
      </c>
      <c r="E292" s="76">
        <v>590.927</v>
      </c>
      <c r="F292" s="41"/>
      <c r="G292" s="76"/>
      <c r="H292" s="41"/>
      <c r="I292" s="41"/>
      <c r="K292" s="55"/>
    </row>
    <row r="293" spans="1:11" ht="12.75">
      <c r="A293" s="45" t="s">
        <v>257</v>
      </c>
      <c r="B293" s="75">
        <v>1</v>
      </c>
      <c r="C293" s="76">
        <v>5.9</v>
      </c>
      <c r="D293" s="76">
        <v>5.9</v>
      </c>
      <c r="E293" s="76">
        <v>5.9</v>
      </c>
      <c r="F293" s="76"/>
      <c r="G293" s="76"/>
      <c r="H293" s="41"/>
      <c r="I293" s="41"/>
      <c r="K293" s="55"/>
    </row>
    <row r="294" spans="1:11" ht="12.75">
      <c r="A294" s="45"/>
      <c r="B294" s="75"/>
      <c r="C294" s="76"/>
      <c r="D294" s="76"/>
      <c r="E294" s="76"/>
      <c r="F294" s="76"/>
      <c r="G294" s="76"/>
      <c r="H294" s="41"/>
      <c r="I294" s="41"/>
      <c r="K294" s="55"/>
    </row>
    <row r="295" spans="1:11" ht="22.5" customHeight="1">
      <c r="A295" s="45"/>
      <c r="B295" s="75"/>
      <c r="C295" s="76"/>
      <c r="D295" s="76"/>
      <c r="E295" s="76"/>
      <c r="F295" s="76"/>
      <c r="G295" s="76"/>
      <c r="H295" s="41"/>
      <c r="I295" s="41"/>
      <c r="K295" s="55"/>
    </row>
    <row r="296" spans="1:11" ht="12.75">
      <c r="A296" s="80" t="s">
        <v>258</v>
      </c>
      <c r="B296" s="91">
        <v>70</v>
      </c>
      <c r="C296" s="80">
        <v>2171.131</v>
      </c>
      <c r="D296" s="80">
        <v>2171.131</v>
      </c>
      <c r="E296" s="80">
        <v>2171.131</v>
      </c>
      <c r="F296" s="41"/>
      <c r="G296" s="41"/>
      <c r="H296" s="41"/>
      <c r="I296" s="41"/>
      <c r="K296" s="55"/>
    </row>
    <row r="297" spans="1:11" ht="12.75">
      <c r="A297" s="41"/>
      <c r="B297" s="92"/>
      <c r="C297" s="41"/>
      <c r="D297" s="41"/>
      <c r="E297" s="41"/>
      <c r="F297" s="41"/>
      <c r="G297" s="41"/>
      <c r="H297" s="41"/>
      <c r="I297" s="41"/>
      <c r="K297" s="55"/>
    </row>
    <row r="298" spans="1:11" ht="12.75">
      <c r="A298" s="41" t="s">
        <v>259</v>
      </c>
      <c r="B298" s="92">
        <v>5</v>
      </c>
      <c r="C298" s="41">
        <v>53.16</v>
      </c>
      <c r="D298" s="41">
        <v>53.16</v>
      </c>
      <c r="E298" s="41">
        <v>53.16</v>
      </c>
      <c r="F298" s="41"/>
      <c r="G298" s="63"/>
      <c r="H298" s="63"/>
      <c r="I298" s="63"/>
      <c r="K298" s="55"/>
    </row>
    <row r="299" spans="1:11" ht="12.75">
      <c r="A299" s="41" t="s">
        <v>260</v>
      </c>
      <c r="B299" s="92">
        <v>1</v>
      </c>
      <c r="C299" s="41">
        <v>16.48</v>
      </c>
      <c r="D299" s="41">
        <v>16.48</v>
      </c>
      <c r="E299" s="41">
        <v>16.48</v>
      </c>
      <c r="F299" s="63"/>
      <c r="G299" s="63"/>
      <c r="H299" s="63"/>
      <c r="I299" s="63"/>
      <c r="K299" s="55"/>
    </row>
    <row r="300" spans="1:11" ht="12.75">
      <c r="A300" s="41" t="s">
        <v>261</v>
      </c>
      <c r="B300" s="92">
        <v>2</v>
      </c>
      <c r="C300" s="41">
        <v>24.364</v>
      </c>
      <c r="D300" s="41">
        <v>24.364</v>
      </c>
      <c r="E300" s="41">
        <v>24.364</v>
      </c>
      <c r="F300" s="41"/>
      <c r="G300" s="63"/>
      <c r="H300" s="63"/>
      <c r="I300" s="63"/>
      <c r="K300" s="55"/>
    </row>
    <row r="301" spans="1:11" ht="12.75">
      <c r="A301" s="41" t="s">
        <v>262</v>
      </c>
      <c r="B301" s="92">
        <v>5</v>
      </c>
      <c r="C301" s="41">
        <v>100.52</v>
      </c>
      <c r="D301" s="41">
        <v>100.52</v>
      </c>
      <c r="E301" s="41">
        <v>100.52</v>
      </c>
      <c r="F301" s="41"/>
      <c r="G301" s="63"/>
      <c r="H301" s="63"/>
      <c r="I301" s="63"/>
      <c r="K301" s="55"/>
    </row>
    <row r="302" spans="1:11" ht="12.75">
      <c r="A302" s="41" t="s">
        <v>263</v>
      </c>
      <c r="B302" s="92">
        <v>1</v>
      </c>
      <c r="C302" s="41">
        <v>53.348</v>
      </c>
      <c r="D302" s="41">
        <v>53.348</v>
      </c>
      <c r="E302" s="41">
        <v>53.348</v>
      </c>
      <c r="F302" s="63"/>
      <c r="G302" s="63"/>
      <c r="H302" s="63"/>
      <c r="I302" s="63"/>
      <c r="K302" s="55"/>
    </row>
    <row r="303" spans="1:11" ht="12.75">
      <c r="A303" s="41" t="s">
        <v>264</v>
      </c>
      <c r="B303" s="92">
        <v>1</v>
      </c>
      <c r="C303" s="41">
        <v>31.1</v>
      </c>
      <c r="D303" s="41">
        <v>31.1</v>
      </c>
      <c r="E303" s="41">
        <v>31.1</v>
      </c>
      <c r="F303" s="41"/>
      <c r="G303" s="63"/>
      <c r="H303" s="63"/>
      <c r="I303" s="63"/>
      <c r="K303" s="55"/>
    </row>
    <row r="304" spans="1:11" ht="12.75">
      <c r="A304" s="41" t="s">
        <v>265</v>
      </c>
      <c r="B304" s="92">
        <v>3</v>
      </c>
      <c r="C304" s="41">
        <v>47.186</v>
      </c>
      <c r="D304" s="41">
        <v>47.186</v>
      </c>
      <c r="E304" s="41">
        <v>47.186</v>
      </c>
      <c r="F304" s="41"/>
      <c r="G304" s="63"/>
      <c r="H304" s="63"/>
      <c r="I304" s="63"/>
      <c r="K304" s="55"/>
    </row>
    <row r="305" spans="1:11" ht="12.75">
      <c r="A305" s="41" t="s">
        <v>266</v>
      </c>
      <c r="B305" s="92">
        <v>2</v>
      </c>
      <c r="C305" s="41">
        <v>30.691000000000003</v>
      </c>
      <c r="D305" s="41">
        <v>30.691000000000003</v>
      </c>
      <c r="E305" s="41">
        <v>30.691000000000003</v>
      </c>
      <c r="F305" s="41"/>
      <c r="G305" s="63"/>
      <c r="H305" s="63"/>
      <c r="I305" s="63"/>
      <c r="K305" s="55"/>
    </row>
    <row r="306" spans="1:11" ht="12.75">
      <c r="A306" s="41" t="s">
        <v>267</v>
      </c>
      <c r="B306" s="92">
        <v>1</v>
      </c>
      <c r="C306" s="41">
        <v>20.5</v>
      </c>
      <c r="D306" s="41">
        <v>20.5</v>
      </c>
      <c r="E306" s="41">
        <v>20.5</v>
      </c>
      <c r="F306" s="41"/>
      <c r="G306" s="63"/>
      <c r="H306" s="63"/>
      <c r="I306" s="63"/>
      <c r="K306" s="55"/>
    </row>
    <row r="307" spans="1:11" ht="12.75">
      <c r="A307" s="41" t="s">
        <v>268</v>
      </c>
      <c r="B307" s="92">
        <v>2</v>
      </c>
      <c r="C307" s="41">
        <v>30.828</v>
      </c>
      <c r="D307" s="41">
        <v>30.828</v>
      </c>
      <c r="E307" s="41">
        <v>30.828</v>
      </c>
      <c r="F307" s="41"/>
      <c r="G307" s="63"/>
      <c r="H307" s="63"/>
      <c r="I307" s="63"/>
      <c r="K307" s="55"/>
    </row>
    <row r="308" spans="1:11" ht="12.75">
      <c r="A308" s="41" t="s">
        <v>269</v>
      </c>
      <c r="B308" s="92">
        <v>2</v>
      </c>
      <c r="C308" s="41">
        <v>52.119</v>
      </c>
      <c r="D308" s="41">
        <v>52.119</v>
      </c>
      <c r="E308" s="41">
        <v>52.119</v>
      </c>
      <c r="F308" s="41"/>
      <c r="G308" s="63"/>
      <c r="H308" s="63"/>
      <c r="I308" s="63"/>
      <c r="K308" s="55"/>
    </row>
    <row r="309" spans="1:11" ht="12.75">
      <c r="A309" s="41" t="s">
        <v>270</v>
      </c>
      <c r="B309" s="92">
        <v>7</v>
      </c>
      <c r="C309" s="41">
        <v>434.864</v>
      </c>
      <c r="D309" s="41">
        <v>434.864</v>
      </c>
      <c r="E309" s="41">
        <v>434.864</v>
      </c>
      <c r="F309" s="41"/>
      <c r="G309" s="63"/>
      <c r="H309" s="63"/>
      <c r="I309" s="63"/>
      <c r="K309" s="55"/>
    </row>
    <row r="310" spans="1:11" ht="12.75">
      <c r="A310" s="41" t="s">
        <v>271</v>
      </c>
      <c r="B310" s="92">
        <v>6</v>
      </c>
      <c r="C310" s="41">
        <v>51.77</v>
      </c>
      <c r="D310" s="41">
        <v>51.77</v>
      </c>
      <c r="E310" s="41">
        <v>51.77</v>
      </c>
      <c r="F310" s="41"/>
      <c r="G310" s="63"/>
      <c r="H310" s="63"/>
      <c r="I310" s="63"/>
      <c r="K310" s="55"/>
    </row>
    <row r="311" spans="1:11" ht="12.75">
      <c r="A311" s="41" t="s">
        <v>272</v>
      </c>
      <c r="B311" s="92">
        <v>2</v>
      </c>
      <c r="C311" s="41">
        <v>17.078</v>
      </c>
      <c r="D311" s="41">
        <v>17.078</v>
      </c>
      <c r="E311" s="41">
        <v>17.078</v>
      </c>
      <c r="F311" s="41"/>
      <c r="G311" s="63"/>
      <c r="H311" s="63"/>
      <c r="I311" s="63"/>
      <c r="K311" s="55"/>
    </row>
    <row r="312" spans="1:11" ht="12.75">
      <c r="A312" s="41" t="s">
        <v>273</v>
      </c>
      <c r="B312" s="92">
        <v>6</v>
      </c>
      <c r="C312" s="41">
        <v>92.396</v>
      </c>
      <c r="D312" s="41">
        <v>92.396</v>
      </c>
      <c r="E312" s="41">
        <v>92.396</v>
      </c>
      <c r="F312" s="41"/>
      <c r="G312" s="63"/>
      <c r="H312" s="63"/>
      <c r="I312" s="63"/>
      <c r="K312" s="55"/>
    </row>
    <row r="313" spans="1:11" ht="12.75">
      <c r="A313" s="41" t="s">
        <v>274</v>
      </c>
      <c r="B313" s="92">
        <v>12</v>
      </c>
      <c r="C313" s="41">
        <v>104.585</v>
      </c>
      <c r="D313" s="41">
        <v>104.585</v>
      </c>
      <c r="E313" s="41">
        <v>104.585</v>
      </c>
      <c r="F313" s="41"/>
      <c r="G313" s="63"/>
      <c r="H313" s="63"/>
      <c r="I313" s="63"/>
      <c r="K313" s="55"/>
    </row>
    <row r="314" spans="1:11" ht="12.75">
      <c r="A314" s="41" t="s">
        <v>275</v>
      </c>
      <c r="B314" s="92">
        <v>3</v>
      </c>
      <c r="C314" s="41">
        <v>18.874</v>
      </c>
      <c r="D314" s="41">
        <v>18.874</v>
      </c>
      <c r="E314" s="41">
        <v>18.874</v>
      </c>
      <c r="F314" s="41"/>
      <c r="G314" s="63"/>
      <c r="H314" s="63"/>
      <c r="I314" s="63"/>
      <c r="K314" s="55"/>
    </row>
    <row r="315" spans="1:11" ht="12.75">
      <c r="A315" s="41" t="s">
        <v>276</v>
      </c>
      <c r="B315" s="92">
        <v>4</v>
      </c>
      <c r="C315" s="41">
        <v>288.626</v>
      </c>
      <c r="D315" s="41">
        <v>288.626</v>
      </c>
      <c r="E315" s="41">
        <v>288.626</v>
      </c>
      <c r="F315" s="41"/>
      <c r="G315" s="63"/>
      <c r="H315" s="63"/>
      <c r="I315" s="63"/>
      <c r="K315" s="55"/>
    </row>
    <row r="316" spans="1:11" ht="12.75">
      <c r="A316" s="41" t="s">
        <v>277</v>
      </c>
      <c r="B316" s="92">
        <v>6</v>
      </c>
      <c r="C316" s="41">
        <v>713.403</v>
      </c>
      <c r="D316" s="41">
        <v>713.403</v>
      </c>
      <c r="E316" s="41">
        <v>713.403</v>
      </c>
      <c r="F316" s="41"/>
      <c r="G316" s="63"/>
      <c r="H316" s="63"/>
      <c r="I316" s="63"/>
      <c r="K316" s="55"/>
    </row>
    <row r="317" spans="1:11" ht="12.75">
      <c r="A317" s="41" t="s">
        <v>278</v>
      </c>
      <c r="B317" s="92">
        <v>1</v>
      </c>
      <c r="C317" s="41">
        <v>59.067</v>
      </c>
      <c r="D317" s="41">
        <v>59.067</v>
      </c>
      <c r="E317" s="41">
        <v>59.067</v>
      </c>
      <c r="F317" s="41"/>
      <c r="G317" s="63"/>
      <c r="H317" s="63"/>
      <c r="I317" s="63"/>
      <c r="K317" s="55"/>
    </row>
    <row r="318" spans="1:11" ht="12.75">
      <c r="A318" s="41"/>
      <c r="B318" s="92"/>
      <c r="C318" s="41"/>
      <c r="D318" s="41"/>
      <c r="E318" s="41"/>
      <c r="F318" s="41"/>
      <c r="G318" s="63"/>
      <c r="H318" s="63"/>
      <c r="I318" s="63"/>
      <c r="K318" s="55"/>
    </row>
    <row r="319" spans="1:11" ht="12.75">
      <c r="A319" s="41"/>
      <c r="B319" s="92"/>
      <c r="C319" s="41"/>
      <c r="D319" s="41"/>
      <c r="E319" s="41"/>
      <c r="F319" s="41"/>
      <c r="G319" s="63"/>
      <c r="H319" s="63"/>
      <c r="I319" s="63"/>
      <c r="K319" s="55"/>
    </row>
    <row r="320" spans="1:11" ht="12.75">
      <c r="A320" s="80" t="s">
        <v>279</v>
      </c>
      <c r="B320" s="91">
        <v>53</v>
      </c>
      <c r="C320" s="80">
        <v>7060.527</v>
      </c>
      <c r="D320" s="80">
        <v>1457.1129999999998</v>
      </c>
      <c r="E320" s="80">
        <v>1457.1129999999998</v>
      </c>
      <c r="F320" s="80"/>
      <c r="G320" s="80"/>
      <c r="H320" s="80">
        <v>5603.414</v>
      </c>
      <c r="I320" s="41"/>
      <c r="K320" s="55"/>
    </row>
    <row r="321" spans="1:11" ht="12.75">
      <c r="A321" s="41"/>
      <c r="B321" s="92"/>
      <c r="C321" s="41"/>
      <c r="D321" s="41"/>
      <c r="E321" s="41"/>
      <c r="F321" s="41"/>
      <c r="G321" s="41"/>
      <c r="H321" s="41"/>
      <c r="I321" s="41"/>
      <c r="K321" s="55"/>
    </row>
    <row r="322" spans="1:11" ht="12.75">
      <c r="A322" s="41" t="s">
        <v>280</v>
      </c>
      <c r="B322" s="92">
        <v>5</v>
      </c>
      <c r="C322" s="41">
        <v>80.958</v>
      </c>
      <c r="D322" s="41">
        <v>80.958</v>
      </c>
      <c r="E322" s="41">
        <v>80.958</v>
      </c>
      <c r="F322" s="41"/>
      <c r="G322" s="41"/>
      <c r="H322" s="41"/>
      <c r="I322" s="41"/>
      <c r="K322" s="55"/>
    </row>
    <row r="323" spans="1:11" ht="12.75">
      <c r="A323" s="41" t="s">
        <v>281</v>
      </c>
      <c r="B323" s="92">
        <v>1</v>
      </c>
      <c r="C323" s="41">
        <v>16.08</v>
      </c>
      <c r="D323" s="41">
        <v>16.08</v>
      </c>
      <c r="E323" s="41">
        <v>16.08</v>
      </c>
      <c r="F323" s="41"/>
      <c r="G323" s="41"/>
      <c r="H323" s="41"/>
      <c r="I323" s="41"/>
      <c r="K323" s="55"/>
    </row>
    <row r="324" spans="1:11" ht="12.75">
      <c r="A324" s="41" t="s">
        <v>282</v>
      </c>
      <c r="B324" s="92">
        <v>2</v>
      </c>
      <c r="C324" s="41">
        <v>27.882</v>
      </c>
      <c r="D324" s="41">
        <v>27.882</v>
      </c>
      <c r="E324" s="41">
        <v>27.882</v>
      </c>
      <c r="F324" s="41"/>
      <c r="G324" s="41"/>
      <c r="H324" s="41"/>
      <c r="I324" s="41"/>
      <c r="K324" s="55"/>
    </row>
    <row r="325" spans="1:11" ht="12.75">
      <c r="A325" s="41" t="s">
        <v>283</v>
      </c>
      <c r="B325" s="92">
        <v>1</v>
      </c>
      <c r="C325" s="41">
        <v>33.55</v>
      </c>
      <c r="D325" s="41">
        <v>33.55</v>
      </c>
      <c r="E325" s="41">
        <v>33.55</v>
      </c>
      <c r="F325" s="41"/>
      <c r="G325" s="41"/>
      <c r="H325" s="41"/>
      <c r="I325" s="41"/>
      <c r="K325" s="55"/>
    </row>
    <row r="326" spans="1:11" ht="12.75">
      <c r="A326" s="41" t="s">
        <v>284</v>
      </c>
      <c r="B326" s="92">
        <v>4</v>
      </c>
      <c r="C326" s="41">
        <v>30.619</v>
      </c>
      <c r="D326" s="41">
        <v>30.619</v>
      </c>
      <c r="E326" s="41">
        <v>30.619</v>
      </c>
      <c r="F326" s="41"/>
      <c r="G326" s="41"/>
      <c r="H326" s="41"/>
      <c r="I326" s="41"/>
      <c r="K326" s="55"/>
    </row>
    <row r="327" spans="1:11" ht="12.75">
      <c r="A327" s="41" t="s">
        <v>285</v>
      </c>
      <c r="B327" s="92">
        <v>3</v>
      </c>
      <c r="C327" s="41">
        <v>23.142999999999997</v>
      </c>
      <c r="D327" s="41">
        <v>23.142999999999997</v>
      </c>
      <c r="E327" s="41">
        <v>23.142999999999997</v>
      </c>
      <c r="F327" s="41"/>
      <c r="G327" s="41"/>
      <c r="H327" s="41"/>
      <c r="I327" s="41"/>
      <c r="K327" s="55"/>
    </row>
    <row r="328" spans="1:11" ht="12.75">
      <c r="A328" s="41" t="s">
        <v>286</v>
      </c>
      <c r="B328" s="92">
        <v>2</v>
      </c>
      <c r="C328" s="41">
        <v>31.778999999999996</v>
      </c>
      <c r="D328" s="41">
        <v>31.778999999999996</v>
      </c>
      <c r="E328" s="41">
        <v>31.778999999999996</v>
      </c>
      <c r="F328" s="41"/>
      <c r="G328" s="41"/>
      <c r="H328" s="41"/>
      <c r="I328" s="41"/>
      <c r="K328" s="55"/>
    </row>
    <row r="329" spans="1:11" ht="12.75">
      <c r="A329" s="41" t="s">
        <v>287</v>
      </c>
      <c r="B329" s="92">
        <v>5</v>
      </c>
      <c r="C329" s="41">
        <v>33.361000000000004</v>
      </c>
      <c r="D329" s="41">
        <v>33.361000000000004</v>
      </c>
      <c r="E329" s="41">
        <v>33.361000000000004</v>
      </c>
      <c r="F329" s="41"/>
      <c r="G329" s="41"/>
      <c r="H329" s="41"/>
      <c r="I329" s="41"/>
      <c r="K329" s="55"/>
    </row>
    <row r="330" spans="1:11" ht="12.75">
      <c r="A330" s="41" t="s">
        <v>288</v>
      </c>
      <c r="B330" s="92">
        <v>4</v>
      </c>
      <c r="C330" s="41">
        <v>5671.668</v>
      </c>
      <c r="D330" s="41">
        <v>68.254</v>
      </c>
      <c r="E330" s="41">
        <v>68.254</v>
      </c>
      <c r="F330" s="41"/>
      <c r="G330" s="41"/>
      <c r="H330" s="41">
        <v>5603.414</v>
      </c>
      <c r="I330" s="41"/>
      <c r="K330" s="38"/>
    </row>
    <row r="331" spans="1:9" ht="12.75">
      <c r="A331" s="41" t="s">
        <v>289</v>
      </c>
      <c r="B331" s="92">
        <v>3</v>
      </c>
      <c r="C331" s="41">
        <v>23.743000000000002</v>
      </c>
      <c r="D331" s="41">
        <v>23.743000000000002</v>
      </c>
      <c r="E331" s="41">
        <v>23.743000000000002</v>
      </c>
      <c r="F331" s="41"/>
      <c r="G331" s="41"/>
      <c r="H331" s="41"/>
      <c r="I331" s="41"/>
    </row>
    <row r="332" spans="1:9" ht="12.75">
      <c r="A332" s="41" t="s">
        <v>290</v>
      </c>
      <c r="B332" s="92">
        <v>2</v>
      </c>
      <c r="C332" s="41">
        <v>25.099</v>
      </c>
      <c r="D332" s="41">
        <v>25.099</v>
      </c>
      <c r="E332" s="41">
        <v>25.099</v>
      </c>
      <c r="F332" s="41"/>
      <c r="G332" s="41"/>
      <c r="H332" s="41"/>
      <c r="I332" s="41"/>
    </row>
    <row r="333" spans="1:9" ht="12.75">
      <c r="A333" s="41" t="s">
        <v>291</v>
      </c>
      <c r="B333" s="92">
        <v>1</v>
      </c>
      <c r="C333" s="41">
        <v>27.761</v>
      </c>
      <c r="D333" s="41">
        <v>27.761</v>
      </c>
      <c r="E333" s="41">
        <v>27.761</v>
      </c>
      <c r="F333" s="41"/>
      <c r="G333" s="41"/>
      <c r="H333" s="41"/>
      <c r="I333" s="41"/>
    </row>
    <row r="334" spans="1:9" ht="12.75">
      <c r="A334" s="41" t="s">
        <v>292</v>
      </c>
      <c r="B334" s="92">
        <v>15</v>
      </c>
      <c r="C334" s="41">
        <v>869.3059999999998</v>
      </c>
      <c r="D334" s="41">
        <v>869.3059999999998</v>
      </c>
      <c r="E334" s="41">
        <v>869.3059999999998</v>
      </c>
      <c r="F334" s="41"/>
      <c r="G334" s="41"/>
      <c r="H334" s="41"/>
      <c r="I334" s="41"/>
    </row>
    <row r="335" spans="1:9" ht="12.75">
      <c r="A335" s="41" t="s">
        <v>293</v>
      </c>
      <c r="B335" s="92">
        <v>6</v>
      </c>
      <c r="C335" s="41">
        <v>181.658</v>
      </c>
      <c r="D335" s="41">
        <v>181.658</v>
      </c>
      <c r="E335" s="41">
        <v>181.658</v>
      </c>
      <c r="F335" s="41"/>
      <c r="G335" s="41"/>
      <c r="H335" s="41"/>
      <c r="I335" s="41"/>
    </row>
    <row r="336" spans="1:9" ht="12.75">
      <c r="A336" s="77"/>
      <c r="B336" s="93"/>
      <c r="C336" s="63"/>
      <c r="D336" s="63"/>
      <c r="E336" s="63"/>
      <c r="F336" s="63"/>
      <c r="G336" s="63"/>
      <c r="H336" s="63"/>
      <c r="I336" s="63"/>
    </row>
  </sheetData>
  <mergeCells count="3">
    <mergeCell ref="D4:I4"/>
    <mergeCell ref="B2:G2"/>
    <mergeCell ref="E5:G5"/>
  </mergeCells>
  <printOptions/>
  <pageMargins left="0.75" right="0.4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F8" sqref="F8"/>
    </sheetView>
  </sheetViews>
  <sheetFormatPr defaultColWidth="9.140625" defaultRowHeight="12.75"/>
  <cols>
    <col min="1" max="1" width="11.140625" style="0" customWidth="1"/>
    <col min="2" max="2" width="10.7109375" style="0" customWidth="1"/>
    <col min="4" max="4" width="11.00390625" style="0" customWidth="1"/>
  </cols>
  <sheetData>
    <row r="1" spans="1:6" ht="12.75">
      <c r="A1" s="2"/>
      <c r="B1" s="2"/>
      <c r="C1" s="2"/>
      <c r="D1" s="2" t="s">
        <v>458</v>
      </c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189" t="s">
        <v>595</v>
      </c>
      <c r="B3" s="189"/>
      <c r="C3" s="189"/>
      <c r="D3" s="189"/>
      <c r="E3" s="189"/>
      <c r="F3" s="2"/>
    </row>
    <row r="4" spans="1:6" ht="12.75">
      <c r="A4" s="1"/>
      <c r="B4" s="1"/>
      <c r="C4" s="1"/>
      <c r="D4" s="1"/>
      <c r="E4" s="1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190" t="s">
        <v>327</v>
      </c>
      <c r="B6" s="191"/>
      <c r="C6" s="9" t="s">
        <v>459</v>
      </c>
      <c r="D6" s="9" t="s">
        <v>6</v>
      </c>
      <c r="E6" s="2"/>
      <c r="F6" s="2"/>
    </row>
    <row r="7" spans="1:6" ht="12.75">
      <c r="A7" s="13"/>
      <c r="B7" s="32"/>
      <c r="C7" s="12" t="s">
        <v>460</v>
      </c>
      <c r="D7" s="12" t="s">
        <v>294</v>
      </c>
      <c r="E7" s="2"/>
      <c r="F7" s="2"/>
    </row>
    <row r="8" spans="1:6" ht="12.75">
      <c r="A8" s="19"/>
      <c r="B8" s="33"/>
      <c r="C8" s="18" t="s">
        <v>12</v>
      </c>
      <c r="D8" s="18"/>
      <c r="E8" s="2"/>
      <c r="F8" s="2"/>
    </row>
    <row r="9" spans="1:6" ht="12.75">
      <c r="A9" s="28"/>
      <c r="B9" s="28"/>
      <c r="C9" s="28"/>
      <c r="D9" s="28"/>
      <c r="E9" s="2"/>
      <c r="F9" s="2"/>
    </row>
    <row r="10" spans="1:6" ht="12.75">
      <c r="A10" s="192" t="s">
        <v>467</v>
      </c>
      <c r="B10" s="192"/>
      <c r="C10" s="192"/>
      <c r="D10" s="192"/>
      <c r="E10" s="2"/>
      <c r="F10" s="2"/>
    </row>
    <row r="11" spans="1:6" ht="12.75">
      <c r="A11" s="2"/>
      <c r="B11" s="2"/>
      <c r="C11" s="2"/>
      <c r="D11" s="3"/>
      <c r="E11" s="2"/>
      <c r="F11" s="2"/>
    </row>
    <row r="12" spans="1:6" ht="12.75">
      <c r="A12" s="2" t="s">
        <v>461</v>
      </c>
      <c r="B12" s="2"/>
      <c r="C12" s="2"/>
      <c r="D12" s="3"/>
      <c r="E12" s="2"/>
      <c r="F12" s="2"/>
    </row>
    <row r="13" spans="1:6" ht="12.75">
      <c r="A13" s="2"/>
      <c r="B13" s="2"/>
      <c r="C13" s="2"/>
      <c r="D13" s="3"/>
      <c r="E13" s="2"/>
      <c r="F13" s="2"/>
    </row>
    <row r="14" spans="1:6" ht="12.75">
      <c r="A14" s="2"/>
      <c r="B14" s="2" t="s">
        <v>328</v>
      </c>
      <c r="C14" s="2">
        <v>56</v>
      </c>
      <c r="D14" s="3">
        <v>1323454.913</v>
      </c>
      <c r="E14" s="2"/>
      <c r="F14" s="2"/>
    </row>
    <row r="15" spans="1:6" ht="12.75">
      <c r="A15" s="2"/>
      <c r="B15" s="2" t="s">
        <v>330</v>
      </c>
      <c r="C15" s="2">
        <v>9</v>
      </c>
      <c r="D15" s="3">
        <v>5668.7880000000005</v>
      </c>
      <c r="E15" s="2"/>
      <c r="F15" s="2"/>
    </row>
    <row r="16" spans="1:6" ht="12.75">
      <c r="A16" s="2"/>
      <c r="B16" s="2" t="s">
        <v>332</v>
      </c>
      <c r="C16" s="2">
        <v>1</v>
      </c>
      <c r="D16" s="3">
        <v>2207.52</v>
      </c>
      <c r="E16" s="2"/>
      <c r="F16" s="2"/>
    </row>
    <row r="17" spans="1:6" ht="12.75">
      <c r="A17" s="2"/>
      <c r="B17" s="2" t="s">
        <v>329</v>
      </c>
      <c r="C17" s="2">
        <v>1</v>
      </c>
      <c r="D17" s="3">
        <v>0.92</v>
      </c>
      <c r="E17" s="2"/>
      <c r="F17" s="2"/>
    </row>
    <row r="18" spans="1:6" ht="12.75">
      <c r="A18" s="2"/>
      <c r="B18" s="2"/>
      <c r="C18" s="2">
        <v>67</v>
      </c>
      <c r="D18" s="3">
        <v>1331332.1409999998</v>
      </c>
      <c r="E18" s="2"/>
      <c r="F18" s="2"/>
    </row>
    <row r="19" spans="1:6" ht="12.75">
      <c r="A19" s="2"/>
      <c r="B19" s="2"/>
      <c r="C19" s="2"/>
      <c r="D19" s="3"/>
      <c r="E19" s="2"/>
      <c r="F19" s="2"/>
    </row>
    <row r="20" spans="1:6" ht="12.75">
      <c r="A20" s="2" t="s">
        <v>462</v>
      </c>
      <c r="B20" s="2"/>
      <c r="C20" s="2"/>
      <c r="D20" s="3"/>
      <c r="E20" s="2"/>
      <c r="F20" s="2"/>
    </row>
    <row r="21" spans="1:6" ht="12.75">
      <c r="A21" s="2"/>
      <c r="B21" s="2"/>
      <c r="C21" s="2"/>
      <c r="D21" s="3"/>
      <c r="E21" s="2"/>
      <c r="F21" s="2"/>
    </row>
    <row r="22" spans="1:6" ht="12.75">
      <c r="A22" s="2"/>
      <c r="B22" s="2" t="s">
        <v>333</v>
      </c>
      <c r="C22" s="2">
        <v>55</v>
      </c>
      <c r="D22" s="3">
        <v>918978.881</v>
      </c>
      <c r="E22" s="2"/>
      <c r="F22" s="2"/>
    </row>
    <row r="23" spans="1:6" ht="12.75">
      <c r="A23" s="2"/>
      <c r="B23" s="2" t="s">
        <v>334</v>
      </c>
      <c r="C23" s="2">
        <v>12</v>
      </c>
      <c r="D23" s="3">
        <v>412353.26</v>
      </c>
      <c r="E23" s="2"/>
      <c r="F23" s="2"/>
    </row>
    <row r="24" spans="1:6" ht="12.75">
      <c r="A24" s="2"/>
      <c r="B24" s="2"/>
      <c r="C24" s="2">
        <f>SUM(C22:C23)</f>
        <v>67</v>
      </c>
      <c r="D24" s="3">
        <f>SUM(D22:D23)</f>
        <v>1331332.141</v>
      </c>
      <c r="E24" s="2"/>
      <c r="F24" s="2"/>
    </row>
    <row r="25" spans="1:6" ht="12.75">
      <c r="A25" s="2" t="s">
        <v>463</v>
      </c>
      <c r="B25" s="2"/>
      <c r="C25" s="166"/>
      <c r="D25" s="3"/>
      <c r="E25" s="2"/>
      <c r="F25" s="2"/>
    </row>
    <row r="26" spans="1:6" ht="12.75">
      <c r="A26" s="2"/>
      <c r="B26" s="2"/>
      <c r="C26" s="2"/>
      <c r="D26" s="3"/>
      <c r="E26" s="2"/>
      <c r="F26" s="2"/>
    </row>
    <row r="27" spans="1:6" ht="12.75">
      <c r="A27" s="2"/>
      <c r="B27" s="2" t="s">
        <v>464</v>
      </c>
      <c r="C27" s="2">
        <v>4</v>
      </c>
      <c r="D27" s="3">
        <v>5619.814</v>
      </c>
      <c r="E27" s="2"/>
      <c r="F27" s="2"/>
    </row>
    <row r="28" spans="1:6" ht="12.75">
      <c r="A28" s="2"/>
      <c r="B28" s="2"/>
      <c r="C28" s="2"/>
      <c r="D28" s="3"/>
      <c r="E28" s="2"/>
      <c r="F28" s="2"/>
    </row>
    <row r="29" spans="1:6" ht="12.75">
      <c r="A29" s="2"/>
      <c r="B29" s="2" t="s">
        <v>347</v>
      </c>
      <c r="C29" s="2">
        <v>13</v>
      </c>
      <c r="D29" s="3">
        <v>31936.188000000006</v>
      </c>
      <c r="E29" s="2"/>
      <c r="F29" s="2"/>
    </row>
    <row r="30" spans="1:6" ht="12.75">
      <c r="A30" s="2"/>
      <c r="B30" s="2"/>
      <c r="C30" s="2"/>
      <c r="D30" s="3"/>
      <c r="E30" s="2"/>
      <c r="F30" s="2"/>
    </row>
    <row r="31" spans="1:6" ht="12.75">
      <c r="A31" s="2"/>
      <c r="B31" s="2" t="s">
        <v>358</v>
      </c>
      <c r="C31" s="2">
        <v>14</v>
      </c>
      <c r="D31" s="3">
        <v>1235695.778</v>
      </c>
      <c r="E31" s="2"/>
      <c r="F31" s="2"/>
    </row>
    <row r="32" spans="1:6" ht="12.75">
      <c r="A32" s="2"/>
      <c r="B32" s="2"/>
      <c r="C32" s="2"/>
      <c r="D32" s="3"/>
      <c r="E32" s="2"/>
      <c r="F32" s="2"/>
    </row>
    <row r="33" spans="1:6" ht="12.75">
      <c r="A33" s="2"/>
      <c r="B33" s="2" t="s">
        <v>363</v>
      </c>
      <c r="C33" s="2">
        <v>1</v>
      </c>
      <c r="D33" s="3">
        <v>1047.057</v>
      </c>
      <c r="E33" s="2"/>
      <c r="F33" s="2"/>
    </row>
    <row r="34" spans="1:6" ht="12.75">
      <c r="A34" s="2"/>
      <c r="B34" s="2"/>
      <c r="C34" s="2"/>
      <c r="D34" s="3"/>
      <c r="E34" s="2"/>
      <c r="F34" s="2"/>
    </row>
    <row r="35" spans="1:6" ht="12.75">
      <c r="A35" s="2"/>
      <c r="B35" s="2" t="s">
        <v>367</v>
      </c>
      <c r="C35" s="2">
        <v>2</v>
      </c>
      <c r="D35" s="3">
        <v>3761.197</v>
      </c>
      <c r="E35" s="2"/>
      <c r="F35" s="2"/>
    </row>
    <row r="36" spans="1:6" ht="12.75">
      <c r="A36" s="2"/>
      <c r="B36" s="2"/>
      <c r="C36" s="2"/>
      <c r="D36" s="3"/>
      <c r="E36" s="2"/>
      <c r="F36" s="2"/>
    </row>
    <row r="37" spans="1:6" ht="12.75">
      <c r="A37" s="2"/>
      <c r="B37" s="2" t="s">
        <v>371</v>
      </c>
      <c r="C37" s="2">
        <v>3</v>
      </c>
      <c r="D37" s="3">
        <v>12952.722</v>
      </c>
      <c r="E37" s="2"/>
      <c r="F37" s="2"/>
    </row>
    <row r="38" spans="1:6" ht="12.75">
      <c r="A38" s="2"/>
      <c r="B38" s="2"/>
      <c r="C38" s="2"/>
      <c r="D38" s="3"/>
      <c r="E38" s="2"/>
      <c r="F38" s="2"/>
    </row>
    <row r="39" spans="1:6" ht="12.75">
      <c r="A39" s="2"/>
      <c r="B39" s="2" t="s">
        <v>375</v>
      </c>
      <c r="C39" s="2">
        <v>2</v>
      </c>
      <c r="D39" s="3">
        <v>618.534</v>
      </c>
      <c r="E39" s="2"/>
      <c r="F39" s="2"/>
    </row>
    <row r="40" spans="1:6" ht="12.75">
      <c r="A40" s="2"/>
      <c r="B40" s="2"/>
      <c r="C40" s="2"/>
      <c r="D40" s="3"/>
      <c r="E40" s="2"/>
      <c r="F40" s="2"/>
    </row>
    <row r="41" spans="1:6" ht="12.75">
      <c r="A41" s="2"/>
      <c r="B41" s="2" t="s">
        <v>465</v>
      </c>
      <c r="C41" s="2">
        <v>1</v>
      </c>
      <c r="D41" s="3">
        <v>27276.08</v>
      </c>
      <c r="E41" s="2"/>
      <c r="F41" s="2"/>
    </row>
    <row r="42" spans="1:6" ht="12.75">
      <c r="A42" s="2"/>
      <c r="B42" s="2"/>
      <c r="C42" s="2"/>
      <c r="D42" s="3"/>
      <c r="E42" s="2"/>
      <c r="F42" s="2"/>
    </row>
    <row r="43" spans="1:6" ht="12.75">
      <c r="A43" s="2"/>
      <c r="B43" s="2" t="s">
        <v>396</v>
      </c>
      <c r="C43" s="2">
        <v>5</v>
      </c>
      <c r="D43" s="3">
        <v>5608.173</v>
      </c>
      <c r="E43" s="2"/>
      <c r="F43" s="2"/>
    </row>
    <row r="44" spans="1:6" ht="12.75">
      <c r="A44" s="2"/>
      <c r="B44" s="2"/>
      <c r="C44" s="2"/>
      <c r="D44" s="3"/>
      <c r="E44" s="2"/>
      <c r="F44" s="2"/>
    </row>
    <row r="45" spans="1:6" ht="12.75">
      <c r="A45" s="2"/>
      <c r="B45" s="2" t="s">
        <v>466</v>
      </c>
      <c r="C45" s="2">
        <v>1</v>
      </c>
      <c r="D45" s="3">
        <v>2207.52</v>
      </c>
      <c r="E45" s="2"/>
      <c r="F45" s="2"/>
    </row>
    <row r="46" spans="1:6" ht="12.75">
      <c r="A46" s="2"/>
      <c r="B46" s="2"/>
      <c r="C46" s="31"/>
      <c r="D46" s="30"/>
      <c r="E46" s="2"/>
      <c r="F46" s="2"/>
    </row>
    <row r="47" spans="1:6" ht="12.75">
      <c r="A47" s="2"/>
      <c r="B47" s="2"/>
      <c r="C47" s="2"/>
      <c r="D47" s="3"/>
      <c r="E47" s="2"/>
      <c r="F47" s="2"/>
    </row>
    <row r="48" spans="1:6" ht="12.75">
      <c r="A48" s="2"/>
      <c r="B48" s="2" t="s">
        <v>468</v>
      </c>
      <c r="C48" s="2"/>
      <c r="D48" s="3"/>
      <c r="E48" s="2"/>
      <c r="F48" s="2"/>
    </row>
    <row r="49" spans="1:6" ht="12.75">
      <c r="A49" s="2"/>
      <c r="B49" s="2"/>
      <c r="C49" s="2"/>
      <c r="D49" s="3"/>
      <c r="E49" s="2"/>
      <c r="F49" s="2"/>
    </row>
    <row r="50" spans="1:6" ht="12.75">
      <c r="A50" s="2"/>
      <c r="B50" s="2" t="s">
        <v>328</v>
      </c>
      <c r="C50" s="2">
        <v>3</v>
      </c>
      <c r="D50" s="3">
        <v>21776.255</v>
      </c>
      <c r="E50" s="2"/>
      <c r="F50" s="2"/>
    </row>
    <row r="51" spans="1:6" ht="12.75">
      <c r="A51" s="2"/>
      <c r="B51" s="2"/>
      <c r="C51" s="2"/>
      <c r="D51" s="3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mergeCells count="3">
    <mergeCell ref="A3:E3"/>
    <mergeCell ref="A6:B6"/>
    <mergeCell ref="A10:D10"/>
  </mergeCells>
  <printOptions/>
  <pageMargins left="1.83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4" sqref="B4:I4"/>
    </sheetView>
  </sheetViews>
  <sheetFormatPr defaultColWidth="9.140625" defaultRowHeight="12.75"/>
  <cols>
    <col min="1" max="1" width="14.28125" style="47" customWidth="1"/>
    <col min="2" max="2" width="9.57421875" style="47" customWidth="1"/>
    <col min="3" max="4" width="8.00390625" style="47" customWidth="1"/>
    <col min="5" max="5" width="5.421875" style="47" customWidth="1"/>
    <col min="6" max="6" width="6.28125" style="47" customWidth="1"/>
    <col min="7" max="7" width="7.00390625" style="47" customWidth="1"/>
    <col min="8" max="8" width="5.8515625" style="47" customWidth="1"/>
    <col min="9" max="9" width="9.57421875" style="47" customWidth="1"/>
    <col min="10" max="10" width="6.57421875" style="47" customWidth="1"/>
    <col min="11" max="11" width="6.28125" style="47" customWidth="1"/>
  </cols>
  <sheetData>
    <row r="1" spans="1:11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45"/>
      <c r="B3" s="45"/>
      <c r="C3" s="45"/>
      <c r="D3" s="45"/>
      <c r="E3" s="45"/>
      <c r="F3" s="45"/>
      <c r="G3" s="45"/>
      <c r="H3" s="45"/>
      <c r="I3" s="45" t="s">
        <v>507</v>
      </c>
      <c r="J3" s="45"/>
      <c r="K3" s="45"/>
    </row>
    <row r="4" spans="1:11" ht="12.75">
      <c r="A4" s="45"/>
      <c r="B4" s="193" t="s">
        <v>596</v>
      </c>
      <c r="C4" s="193"/>
      <c r="D4" s="193"/>
      <c r="E4" s="193"/>
      <c r="F4" s="193"/>
      <c r="G4" s="193"/>
      <c r="H4" s="193"/>
      <c r="I4" s="193"/>
      <c r="J4" s="67"/>
      <c r="K4" s="67"/>
    </row>
    <row r="5" spans="1:11" ht="12.75">
      <c r="A5" s="71"/>
      <c r="B5" s="45"/>
      <c r="C5" s="45"/>
      <c r="D5" s="45"/>
      <c r="E5" s="45"/>
      <c r="F5" s="45"/>
      <c r="G5" s="45"/>
      <c r="H5" s="45"/>
      <c r="I5" s="45"/>
      <c r="J5" s="45" t="s">
        <v>294</v>
      </c>
      <c r="K5" s="45"/>
    </row>
    <row r="6" spans="1:11" ht="12.75">
      <c r="A6" s="94" t="s">
        <v>1</v>
      </c>
      <c r="B6" s="194" t="s">
        <v>295</v>
      </c>
      <c r="C6" s="195"/>
      <c r="D6" s="194" t="s">
        <v>592</v>
      </c>
      <c r="E6" s="196"/>
      <c r="F6" s="196"/>
      <c r="G6" s="196"/>
      <c r="H6" s="196"/>
      <c r="I6" s="196"/>
      <c r="J6" s="196"/>
      <c r="K6" s="195"/>
    </row>
    <row r="7" spans="1:11" ht="12.75">
      <c r="A7" s="98" t="s">
        <v>4</v>
      </c>
      <c r="B7" s="94"/>
      <c r="C7" s="94"/>
      <c r="D7" s="99"/>
      <c r="E7" s="57"/>
      <c r="F7" s="98"/>
      <c r="G7" s="57"/>
      <c r="H7" s="98"/>
      <c r="I7" s="57"/>
      <c r="J7" s="98"/>
      <c r="K7" s="99"/>
    </row>
    <row r="8" spans="1:11" ht="12.75">
      <c r="A8" s="100" t="s">
        <v>11</v>
      </c>
      <c r="B8" s="100" t="s">
        <v>471</v>
      </c>
      <c r="C8" s="100" t="s">
        <v>470</v>
      </c>
      <c r="D8" s="101" t="s">
        <v>296</v>
      </c>
      <c r="E8" s="102" t="s">
        <v>297</v>
      </c>
      <c r="F8" s="100" t="s">
        <v>298</v>
      </c>
      <c r="G8" s="102" t="s">
        <v>299</v>
      </c>
      <c r="H8" s="100" t="s">
        <v>300</v>
      </c>
      <c r="I8" s="102" t="s">
        <v>301</v>
      </c>
      <c r="J8" s="100" t="s">
        <v>302</v>
      </c>
      <c r="K8" s="101" t="s">
        <v>303</v>
      </c>
    </row>
    <row r="9" spans="1:1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86" t="s">
        <v>19</v>
      </c>
      <c r="B10" s="80">
        <f>B12+B17+B28+B33+B37+B41+B45</f>
        <v>215045.39200000002</v>
      </c>
      <c r="C10" s="80">
        <f aca="true" t="shared" si="0" ref="C10:I10">C12+C17+C28+C33+C37+C41+C45</f>
        <v>589.1654575342467</v>
      </c>
      <c r="D10" s="80">
        <f t="shared" si="0"/>
        <v>9641.7</v>
      </c>
      <c r="E10" s="80"/>
      <c r="F10" s="80"/>
      <c r="G10" s="80">
        <f t="shared" si="0"/>
        <v>790.66</v>
      </c>
      <c r="H10" s="80"/>
      <c r="I10" s="80">
        <f t="shared" si="0"/>
        <v>204613.032</v>
      </c>
      <c r="J10" s="80"/>
      <c r="K10" s="80"/>
    </row>
    <row r="11" spans="1:11" ht="12.75">
      <c r="A11" s="86"/>
      <c r="B11" s="45"/>
      <c r="C11" s="80"/>
      <c r="D11" s="45"/>
      <c r="E11" s="45"/>
      <c r="F11" s="45"/>
      <c r="G11" s="45"/>
      <c r="H11" s="45"/>
      <c r="I11" s="45"/>
      <c r="J11" s="45"/>
      <c r="K11" s="45"/>
    </row>
    <row r="12" spans="1:11" ht="12.75">
      <c r="A12" s="86" t="s">
        <v>20</v>
      </c>
      <c r="B12" s="80">
        <v>793.3</v>
      </c>
      <c r="C12" s="80">
        <f aca="true" t="shared" si="1" ref="C12:C47">+B12/365</f>
        <v>2.1734246575342464</v>
      </c>
      <c r="D12" s="80"/>
      <c r="E12" s="80"/>
      <c r="F12" s="80"/>
      <c r="G12" s="80"/>
      <c r="H12" s="80"/>
      <c r="I12" s="80">
        <v>793.3</v>
      </c>
      <c r="J12" s="45"/>
      <c r="K12" s="45"/>
    </row>
    <row r="13" spans="1:11" ht="12.75">
      <c r="A13" s="45"/>
      <c r="B13" s="41"/>
      <c r="C13" s="80"/>
      <c r="D13" s="41"/>
      <c r="E13" s="41"/>
      <c r="F13" s="41"/>
      <c r="G13" s="41"/>
      <c r="H13" s="41"/>
      <c r="I13" s="41"/>
      <c r="J13" s="45"/>
      <c r="K13" s="45"/>
    </row>
    <row r="14" spans="1:11" ht="12.75">
      <c r="A14" s="45" t="s">
        <v>41</v>
      </c>
      <c r="B14" s="41">
        <v>102.3</v>
      </c>
      <c r="C14" s="41">
        <f t="shared" si="1"/>
        <v>0.28027397260273973</v>
      </c>
      <c r="D14" s="41"/>
      <c r="E14" s="41"/>
      <c r="F14" s="41"/>
      <c r="G14" s="41"/>
      <c r="H14" s="41"/>
      <c r="I14" s="41">
        <v>102.3</v>
      </c>
      <c r="J14" s="45"/>
      <c r="K14" s="45"/>
    </row>
    <row r="15" spans="1:11" ht="12.75">
      <c r="A15" s="45" t="s">
        <v>46</v>
      </c>
      <c r="B15" s="41">
        <v>691</v>
      </c>
      <c r="C15" s="41">
        <f t="shared" si="1"/>
        <v>1.893150684931507</v>
      </c>
      <c r="D15" s="41"/>
      <c r="E15" s="41"/>
      <c r="F15" s="41"/>
      <c r="G15" s="41"/>
      <c r="H15" s="41"/>
      <c r="I15" s="41">
        <v>691</v>
      </c>
      <c r="J15" s="45"/>
      <c r="K15" s="45"/>
    </row>
    <row r="16" spans="1:11" ht="12.75">
      <c r="A16" s="45"/>
      <c r="B16" s="41"/>
      <c r="C16" s="80"/>
      <c r="D16" s="41"/>
      <c r="E16" s="41"/>
      <c r="F16" s="41"/>
      <c r="G16" s="41"/>
      <c r="H16" s="41"/>
      <c r="I16" s="41"/>
      <c r="J16" s="45"/>
      <c r="K16" s="45"/>
    </row>
    <row r="17" spans="1:11" ht="12.75">
      <c r="A17" s="86" t="s">
        <v>54</v>
      </c>
      <c r="B17" s="80">
        <v>203013.73200000002</v>
      </c>
      <c r="C17" s="80">
        <f t="shared" si="1"/>
        <v>556.202005479452</v>
      </c>
      <c r="D17" s="80"/>
      <c r="E17" s="80"/>
      <c r="F17" s="80"/>
      <c r="G17" s="80"/>
      <c r="H17" s="80"/>
      <c r="I17" s="80">
        <v>203013.73200000002</v>
      </c>
      <c r="J17" s="45"/>
      <c r="K17" s="45"/>
    </row>
    <row r="18" spans="1:11" ht="12.75">
      <c r="A18" s="45"/>
      <c r="B18" s="41"/>
      <c r="C18" s="80"/>
      <c r="D18" s="41"/>
      <c r="E18" s="41"/>
      <c r="F18" s="41"/>
      <c r="G18" s="41"/>
      <c r="H18" s="41"/>
      <c r="I18" s="41"/>
      <c r="J18" s="45"/>
      <c r="K18" s="45"/>
    </row>
    <row r="19" spans="1:11" ht="12.75">
      <c r="A19" s="45" t="s">
        <v>56</v>
      </c>
      <c r="B19" s="41">
        <v>23</v>
      </c>
      <c r="C19" s="41">
        <f t="shared" si="1"/>
        <v>0.06301369863013699</v>
      </c>
      <c r="D19" s="41"/>
      <c r="E19" s="41"/>
      <c r="F19" s="41"/>
      <c r="G19" s="41"/>
      <c r="H19" s="41"/>
      <c r="I19" s="41">
        <v>23</v>
      </c>
      <c r="J19" s="45"/>
      <c r="K19" s="45"/>
    </row>
    <row r="20" spans="1:11" ht="12.75">
      <c r="A20" s="45" t="s">
        <v>59</v>
      </c>
      <c r="B20" s="41">
        <v>28675</v>
      </c>
      <c r="C20" s="41">
        <f t="shared" si="1"/>
        <v>78.56164383561644</v>
      </c>
      <c r="D20" s="41"/>
      <c r="E20" s="41"/>
      <c r="F20" s="41"/>
      <c r="G20" s="41"/>
      <c r="H20" s="41"/>
      <c r="I20" s="41">
        <v>28675</v>
      </c>
      <c r="J20" s="45"/>
      <c r="K20" s="45"/>
    </row>
    <row r="21" spans="1:11" ht="12.75">
      <c r="A21" s="45" t="s">
        <v>61</v>
      </c>
      <c r="B21" s="41"/>
      <c r="C21" s="41"/>
      <c r="D21" s="41"/>
      <c r="E21" s="41"/>
      <c r="F21" s="41"/>
      <c r="G21" s="41"/>
      <c r="H21" s="41"/>
      <c r="I21" s="41"/>
      <c r="J21" s="45"/>
      <c r="K21" s="45"/>
    </row>
    <row r="22" spans="1:11" ht="12.75">
      <c r="A22" s="45" t="s">
        <v>62</v>
      </c>
      <c r="B22" s="41">
        <v>313.732</v>
      </c>
      <c r="C22" s="41">
        <f t="shared" si="1"/>
        <v>0.8595397260273974</v>
      </c>
      <c r="D22" s="41"/>
      <c r="E22" s="41"/>
      <c r="F22" s="41"/>
      <c r="G22" s="41"/>
      <c r="H22" s="41"/>
      <c r="I22" s="41">
        <v>313.732</v>
      </c>
      <c r="J22" s="45"/>
      <c r="K22" s="45"/>
    </row>
    <row r="23" spans="1:11" ht="12.75">
      <c r="A23" s="45" t="s">
        <v>76</v>
      </c>
      <c r="B23" s="41">
        <v>68334</v>
      </c>
      <c r="C23" s="41">
        <f t="shared" si="1"/>
        <v>187.2164383561644</v>
      </c>
      <c r="D23" s="41"/>
      <c r="E23" s="41"/>
      <c r="F23" s="41"/>
      <c r="G23" s="41"/>
      <c r="H23" s="41"/>
      <c r="I23" s="41">
        <v>68334</v>
      </c>
      <c r="J23" s="45"/>
      <c r="K23" s="45"/>
    </row>
    <row r="24" spans="1:11" ht="12.75">
      <c r="A24" s="45" t="s">
        <v>77</v>
      </c>
      <c r="B24" s="41">
        <v>68854</v>
      </c>
      <c r="C24" s="41">
        <f t="shared" si="1"/>
        <v>188.64109589041095</v>
      </c>
      <c r="D24" s="41"/>
      <c r="E24" s="41"/>
      <c r="F24" s="41"/>
      <c r="G24" s="41"/>
      <c r="H24" s="41"/>
      <c r="I24" s="41">
        <v>68854</v>
      </c>
      <c r="J24" s="45"/>
      <c r="K24" s="45"/>
    </row>
    <row r="25" spans="1:11" ht="12.75">
      <c r="A25" s="45" t="s">
        <v>83</v>
      </c>
      <c r="B25" s="41">
        <v>20681</v>
      </c>
      <c r="C25" s="41">
        <f t="shared" si="1"/>
        <v>56.66027397260274</v>
      </c>
      <c r="D25" s="41"/>
      <c r="E25" s="41"/>
      <c r="F25" s="41"/>
      <c r="G25" s="41"/>
      <c r="H25" s="41"/>
      <c r="I25" s="41">
        <v>20681</v>
      </c>
      <c r="J25" s="45"/>
      <c r="K25" s="45"/>
    </row>
    <row r="26" spans="1:11" ht="12.75">
      <c r="A26" s="45" t="s">
        <v>85</v>
      </c>
      <c r="B26" s="41">
        <v>16133</v>
      </c>
      <c r="C26" s="41">
        <f t="shared" si="1"/>
        <v>44.2</v>
      </c>
      <c r="D26" s="41"/>
      <c r="E26" s="41"/>
      <c r="F26" s="41"/>
      <c r="G26" s="41"/>
      <c r="H26" s="41"/>
      <c r="I26" s="41">
        <v>16133</v>
      </c>
      <c r="J26" s="45"/>
      <c r="K26" s="45"/>
    </row>
    <row r="27" spans="1:11" ht="12.75">
      <c r="A27" s="45"/>
      <c r="B27" s="41"/>
      <c r="C27" s="80"/>
      <c r="D27" s="41"/>
      <c r="E27" s="41"/>
      <c r="F27" s="41"/>
      <c r="G27" s="41"/>
      <c r="H27" s="41"/>
      <c r="I27" s="41"/>
      <c r="J27" s="45"/>
      <c r="K27" s="45"/>
    </row>
    <row r="28" spans="1:11" ht="12.75">
      <c r="A28" s="86" t="s">
        <v>86</v>
      </c>
      <c r="B28" s="80">
        <v>806</v>
      </c>
      <c r="C28" s="80">
        <f t="shared" si="1"/>
        <v>2.208219178082192</v>
      </c>
      <c r="D28" s="80"/>
      <c r="E28" s="80"/>
      <c r="F28" s="80"/>
      <c r="G28" s="80"/>
      <c r="H28" s="80"/>
      <c r="I28" s="80">
        <v>806</v>
      </c>
      <c r="J28" s="45"/>
      <c r="K28" s="45"/>
    </row>
    <row r="29" spans="1:11" ht="12.75">
      <c r="A29" s="45"/>
      <c r="B29" s="41"/>
      <c r="C29" s="80"/>
      <c r="D29" s="41"/>
      <c r="E29" s="41"/>
      <c r="F29" s="41"/>
      <c r="G29" s="41"/>
      <c r="H29" s="41"/>
      <c r="I29" s="41"/>
      <c r="J29" s="45"/>
      <c r="K29" s="45"/>
    </row>
    <row r="30" spans="1:11" ht="12.75">
      <c r="A30" s="45" t="s">
        <v>90</v>
      </c>
      <c r="B30" s="41">
        <v>456</v>
      </c>
      <c r="C30" s="41">
        <f t="shared" si="1"/>
        <v>1.2493150684931507</v>
      </c>
      <c r="D30" s="41"/>
      <c r="E30" s="41"/>
      <c r="F30" s="41"/>
      <c r="G30" s="41"/>
      <c r="H30" s="41"/>
      <c r="I30" s="41">
        <v>456</v>
      </c>
      <c r="J30" s="45"/>
      <c r="K30" s="45"/>
    </row>
    <row r="31" spans="1:11" ht="12.75">
      <c r="A31" s="45" t="s">
        <v>95</v>
      </c>
      <c r="B31" s="41">
        <v>350</v>
      </c>
      <c r="C31" s="41">
        <f t="shared" si="1"/>
        <v>0.958904109589041</v>
      </c>
      <c r="D31" s="41"/>
      <c r="E31" s="41"/>
      <c r="F31" s="41"/>
      <c r="G31" s="41"/>
      <c r="H31" s="41"/>
      <c r="I31" s="41">
        <v>350</v>
      </c>
      <c r="J31" s="45"/>
      <c r="K31" s="45"/>
    </row>
    <row r="32" spans="1:11" ht="12.75">
      <c r="A32" s="45"/>
      <c r="B32" s="41"/>
      <c r="C32" s="80"/>
      <c r="D32" s="41"/>
      <c r="E32" s="41"/>
      <c r="F32" s="41"/>
      <c r="G32" s="41"/>
      <c r="H32" s="41"/>
      <c r="I32" s="41"/>
      <c r="J32" s="45"/>
      <c r="K32" s="45"/>
    </row>
    <row r="33" spans="1:11" ht="12.75">
      <c r="A33" s="86" t="s">
        <v>99</v>
      </c>
      <c r="B33" s="80">
        <v>710.66</v>
      </c>
      <c r="C33" s="80">
        <f t="shared" si="1"/>
        <v>1.947013698630137</v>
      </c>
      <c r="D33" s="80"/>
      <c r="E33" s="80"/>
      <c r="F33" s="80"/>
      <c r="G33" s="80">
        <v>710.66</v>
      </c>
      <c r="H33" s="41"/>
      <c r="I33" s="41"/>
      <c r="J33" s="45"/>
      <c r="K33" s="45"/>
    </row>
    <row r="34" spans="1:11" ht="12.75">
      <c r="A34" s="45"/>
      <c r="B34" s="41"/>
      <c r="C34" s="80"/>
      <c r="D34" s="41"/>
      <c r="E34" s="41"/>
      <c r="F34" s="41"/>
      <c r="G34" s="41"/>
      <c r="H34" s="41"/>
      <c r="I34" s="41"/>
      <c r="J34" s="45"/>
      <c r="K34" s="45"/>
    </row>
    <row r="35" spans="1:11" ht="12.75">
      <c r="A35" s="45" t="s">
        <v>103</v>
      </c>
      <c r="B35" s="41">
        <v>710.66</v>
      </c>
      <c r="C35" s="41">
        <f t="shared" si="1"/>
        <v>1.947013698630137</v>
      </c>
      <c r="D35" s="41"/>
      <c r="E35" s="41"/>
      <c r="F35" s="41"/>
      <c r="G35" s="41">
        <v>710.66</v>
      </c>
      <c r="H35" s="41"/>
      <c r="I35" s="41"/>
      <c r="J35" s="45"/>
      <c r="K35" s="45"/>
    </row>
    <row r="36" spans="1:11" ht="12.75">
      <c r="A36" s="86"/>
      <c r="B36" s="41"/>
      <c r="C36" s="80"/>
      <c r="D36" s="41"/>
      <c r="E36" s="41"/>
      <c r="F36" s="41"/>
      <c r="G36" s="41"/>
      <c r="H36" s="41"/>
      <c r="I36" s="41"/>
      <c r="J36" s="45"/>
      <c r="K36" s="45"/>
    </row>
    <row r="37" spans="1:11" ht="12.75">
      <c r="A37" s="86" t="s">
        <v>116</v>
      </c>
      <c r="B37" s="80">
        <v>511.7</v>
      </c>
      <c r="C37" s="80">
        <f t="shared" si="1"/>
        <v>1.401917808219178</v>
      </c>
      <c r="D37" s="80">
        <v>511.7</v>
      </c>
      <c r="E37" s="41"/>
      <c r="F37" s="41"/>
      <c r="G37" s="41"/>
      <c r="H37" s="41"/>
      <c r="I37" s="41"/>
      <c r="J37" s="45"/>
      <c r="K37" s="45"/>
    </row>
    <row r="38" spans="1:11" ht="12.75">
      <c r="A38" s="45"/>
      <c r="B38" s="41"/>
      <c r="C38" s="80"/>
      <c r="D38" s="41"/>
      <c r="E38" s="41"/>
      <c r="F38" s="41"/>
      <c r="G38" s="41"/>
      <c r="H38" s="41"/>
      <c r="I38" s="41"/>
      <c r="J38" s="45"/>
      <c r="K38" s="45"/>
    </row>
    <row r="39" spans="1:11" ht="12.75">
      <c r="A39" s="45" t="s">
        <v>118</v>
      </c>
      <c r="B39" s="41">
        <v>511.7</v>
      </c>
      <c r="C39" s="41">
        <f t="shared" si="1"/>
        <v>1.401917808219178</v>
      </c>
      <c r="D39" s="41">
        <v>511.7</v>
      </c>
      <c r="E39" s="41"/>
      <c r="F39" s="41"/>
      <c r="G39" s="41"/>
      <c r="H39" s="41"/>
      <c r="I39" s="41"/>
      <c r="J39" s="45"/>
      <c r="K39" s="45"/>
    </row>
    <row r="40" spans="1:11" ht="12.75">
      <c r="A40" s="45"/>
      <c r="B40" s="41"/>
      <c r="C40" s="80"/>
      <c r="D40" s="41"/>
      <c r="E40" s="41"/>
      <c r="F40" s="41"/>
      <c r="G40" s="41"/>
      <c r="H40" s="41"/>
      <c r="I40" s="41"/>
      <c r="J40" s="45"/>
      <c r="K40" s="45"/>
    </row>
    <row r="41" spans="1:11" ht="12.75">
      <c r="A41" s="86" t="s">
        <v>469</v>
      </c>
      <c r="B41" s="80">
        <v>9130</v>
      </c>
      <c r="C41" s="80">
        <f t="shared" si="1"/>
        <v>25.013698630136986</v>
      </c>
      <c r="D41" s="80">
        <v>9130</v>
      </c>
      <c r="E41" s="41"/>
      <c r="F41" s="41"/>
      <c r="G41" s="41"/>
      <c r="H41" s="41"/>
      <c r="I41" s="41"/>
      <c r="J41" s="45"/>
      <c r="K41" s="45"/>
    </row>
    <row r="42" spans="1:11" ht="12.75">
      <c r="A42" s="45"/>
      <c r="B42" s="41"/>
      <c r="C42" s="80"/>
      <c r="D42" s="41"/>
      <c r="E42" s="41"/>
      <c r="F42" s="41"/>
      <c r="G42" s="41"/>
      <c r="H42" s="41"/>
      <c r="I42" s="41"/>
      <c r="J42" s="45"/>
      <c r="K42" s="45"/>
    </row>
    <row r="43" spans="1:11" ht="12.75">
      <c r="A43" s="45" t="s">
        <v>306</v>
      </c>
      <c r="B43" s="41">
        <v>9130</v>
      </c>
      <c r="C43" s="41">
        <f t="shared" si="1"/>
        <v>25.013698630136986</v>
      </c>
      <c r="D43" s="41">
        <v>9130</v>
      </c>
      <c r="E43" s="41"/>
      <c r="F43" s="41"/>
      <c r="G43" s="41"/>
      <c r="H43" s="41"/>
      <c r="I43" s="41"/>
      <c r="J43" s="45"/>
      <c r="K43" s="45"/>
    </row>
    <row r="44" spans="1:11" ht="12.75">
      <c r="A44" s="45"/>
      <c r="B44" s="41"/>
      <c r="C44" s="80"/>
      <c r="D44" s="41"/>
      <c r="E44" s="41"/>
      <c r="F44" s="41"/>
      <c r="G44" s="41"/>
      <c r="H44" s="41"/>
      <c r="I44" s="41"/>
      <c r="J44" s="45"/>
      <c r="K44" s="45"/>
    </row>
    <row r="45" spans="1:11" ht="12.75">
      <c r="A45" s="86" t="s">
        <v>164</v>
      </c>
      <c r="B45" s="80">
        <v>80</v>
      </c>
      <c r="C45" s="80">
        <f t="shared" si="1"/>
        <v>0.2191780821917808</v>
      </c>
      <c r="D45" s="80"/>
      <c r="E45" s="80"/>
      <c r="F45" s="80"/>
      <c r="G45" s="80">
        <v>80</v>
      </c>
      <c r="H45" s="41"/>
      <c r="I45" s="41"/>
      <c r="J45" s="45"/>
      <c r="K45" s="45"/>
    </row>
    <row r="46" spans="1:11" ht="12.75">
      <c r="A46" s="45"/>
      <c r="B46" s="41"/>
      <c r="C46" s="80"/>
      <c r="D46" s="41"/>
      <c r="E46" s="41"/>
      <c r="F46" s="41"/>
      <c r="G46" s="41"/>
      <c r="H46" s="41"/>
      <c r="I46" s="41"/>
      <c r="J46" s="45"/>
      <c r="K46" s="45"/>
    </row>
    <row r="47" spans="1:11" ht="12.75">
      <c r="A47" s="45" t="s">
        <v>167</v>
      </c>
      <c r="B47" s="41">
        <v>80</v>
      </c>
      <c r="C47" s="41">
        <f t="shared" si="1"/>
        <v>0.2191780821917808</v>
      </c>
      <c r="D47" s="41"/>
      <c r="E47" s="41"/>
      <c r="F47" s="41"/>
      <c r="G47" s="41">
        <v>80</v>
      </c>
      <c r="H47" s="41"/>
      <c r="I47" s="41"/>
      <c r="J47" s="45"/>
      <c r="K47" s="45"/>
    </row>
    <row r="48" spans="1:11" ht="12.75">
      <c r="A48" s="45"/>
      <c r="B48" s="41"/>
      <c r="C48" s="41"/>
      <c r="D48" s="41"/>
      <c r="E48" s="41"/>
      <c r="F48" s="41"/>
      <c r="G48" s="41"/>
      <c r="H48" s="41"/>
      <c r="I48" s="41"/>
      <c r="J48" s="45"/>
      <c r="K48" s="45"/>
    </row>
    <row r="49" spans="1:1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</sheetData>
  <mergeCells count="3">
    <mergeCell ref="B4:I4"/>
    <mergeCell ref="B6:C6"/>
    <mergeCell ref="D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330"/>
  <sheetViews>
    <sheetView workbookViewId="0" topLeftCell="A1">
      <pane ySplit="7" topLeftCell="BM8" activePane="bottomLeft" state="frozen"/>
      <selection pane="topLeft" activeCell="A1" sqref="A1"/>
      <selection pane="bottomLeft" activeCell="B209" sqref="B209"/>
    </sheetView>
  </sheetViews>
  <sheetFormatPr defaultColWidth="9.140625" defaultRowHeight="12.75"/>
  <cols>
    <col min="1" max="1" width="15.421875" style="77" customWidth="1"/>
    <col min="2" max="2" width="9.140625" style="77" customWidth="1"/>
    <col min="3" max="3" width="8.421875" style="77" customWidth="1"/>
    <col min="4" max="4" width="8.00390625" style="77" customWidth="1"/>
    <col min="5" max="5" width="8.7109375" style="77" customWidth="1"/>
    <col min="6" max="6" width="9.140625" style="77" customWidth="1"/>
    <col min="7" max="7" width="6.8515625" style="77" customWidth="1"/>
    <col min="8" max="8" width="8.00390625" style="77" customWidth="1"/>
    <col min="9" max="9" width="8.28125" style="77" customWidth="1"/>
    <col min="10" max="10" width="7.7109375" style="77" customWidth="1"/>
    <col min="12" max="12" width="12.421875" style="0" customWidth="1"/>
  </cols>
  <sheetData>
    <row r="1" spans="1:10" ht="12.75">
      <c r="A1" s="45"/>
      <c r="B1" s="45"/>
      <c r="C1" s="45"/>
      <c r="D1" s="45"/>
      <c r="E1" s="45"/>
      <c r="F1" s="45"/>
      <c r="G1" s="45"/>
      <c r="H1" s="45"/>
      <c r="I1" s="45"/>
      <c r="J1" s="45" t="s">
        <v>447</v>
      </c>
    </row>
    <row r="2" spans="1:10" ht="12.75">
      <c r="A2" s="45"/>
      <c r="B2" s="193" t="s">
        <v>520</v>
      </c>
      <c r="C2" s="193"/>
      <c r="D2" s="193"/>
      <c r="E2" s="193"/>
      <c r="F2" s="193"/>
      <c r="G2" s="193"/>
      <c r="H2" s="193"/>
      <c r="I2" s="193"/>
      <c r="J2" s="45"/>
    </row>
    <row r="3" spans="1:10" ht="12.75">
      <c r="A3" s="56"/>
      <c r="B3" s="56"/>
      <c r="C3" s="57"/>
      <c r="D3" s="57"/>
      <c r="E3" s="57"/>
      <c r="F3" s="57"/>
      <c r="G3" s="57"/>
      <c r="H3" s="57"/>
      <c r="I3" s="197" t="s">
        <v>294</v>
      </c>
      <c r="J3" s="197"/>
    </row>
    <row r="4" spans="1:10" ht="12.75">
      <c r="A4" s="94" t="s">
        <v>448</v>
      </c>
      <c r="B4" s="194" t="s">
        <v>449</v>
      </c>
      <c r="C4" s="196"/>
      <c r="D4" s="196"/>
      <c r="E4" s="196"/>
      <c r="F4" s="196"/>
      <c r="G4" s="196"/>
      <c r="H4" s="196"/>
      <c r="I4" s="196"/>
      <c r="J4" s="195"/>
    </row>
    <row r="5" spans="1:104" ht="12.75">
      <c r="A5" s="98" t="s">
        <v>4</v>
      </c>
      <c r="B5" s="99" t="s">
        <v>13</v>
      </c>
      <c r="C5" s="94" t="s">
        <v>422</v>
      </c>
      <c r="D5" s="194" t="s">
        <v>450</v>
      </c>
      <c r="E5" s="195"/>
      <c r="F5" s="94" t="s">
        <v>451</v>
      </c>
      <c r="G5" s="194" t="s">
        <v>420</v>
      </c>
      <c r="H5" s="195"/>
      <c r="I5" s="94" t="s">
        <v>452</v>
      </c>
      <c r="J5" s="94" t="s">
        <v>453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</row>
    <row r="6" spans="1:104" ht="12.75">
      <c r="A6" s="98" t="s">
        <v>11</v>
      </c>
      <c r="B6" s="103"/>
      <c r="C6" s="104"/>
      <c r="D6" s="94" t="s">
        <v>13</v>
      </c>
      <c r="E6" s="57" t="s">
        <v>454</v>
      </c>
      <c r="F6" s="98"/>
      <c r="G6" s="57" t="s">
        <v>13</v>
      </c>
      <c r="H6" s="94" t="s">
        <v>454</v>
      </c>
      <c r="I6" s="98" t="s">
        <v>455</v>
      </c>
      <c r="J6" s="9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</row>
    <row r="7" spans="1:104" ht="12.75">
      <c r="A7" s="105"/>
      <c r="B7" s="106"/>
      <c r="C7" s="107"/>
      <c r="D7" s="105"/>
      <c r="E7" s="102" t="s">
        <v>456</v>
      </c>
      <c r="F7" s="100"/>
      <c r="G7" s="108"/>
      <c r="H7" s="100" t="s">
        <v>457</v>
      </c>
      <c r="I7" s="105"/>
      <c r="J7" s="105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</row>
    <row r="8" spans="1:104" ht="12.75">
      <c r="A8" s="71"/>
      <c r="B8" s="45"/>
      <c r="C8" s="45"/>
      <c r="D8" s="45"/>
      <c r="E8" s="45"/>
      <c r="F8" s="45"/>
      <c r="G8" s="45"/>
      <c r="H8" s="45"/>
      <c r="I8" s="45"/>
      <c r="J8" s="4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</row>
    <row r="9" spans="1:12" ht="12.75">
      <c r="A9" s="64" t="s">
        <v>19</v>
      </c>
      <c r="B9" s="66">
        <f aca="true" t="shared" si="0" ref="B9:J9">+B12+B43+B52+B87+B103+B123+B139+B161+B180+B210+B228+B247+B272+B290+B314</f>
        <v>1390902.3679999998</v>
      </c>
      <c r="C9" s="66">
        <f t="shared" si="0"/>
        <v>42424.920900000005</v>
      </c>
      <c r="D9" s="66">
        <f t="shared" si="0"/>
        <v>43107.15550000001</v>
      </c>
      <c r="E9" s="66">
        <f t="shared" si="0"/>
        <v>17224.9415</v>
      </c>
      <c r="F9" s="66">
        <f t="shared" si="0"/>
        <v>1231885.458</v>
      </c>
      <c r="G9" s="66">
        <f t="shared" si="0"/>
        <v>4055.8525999999993</v>
      </c>
      <c r="H9" s="66">
        <f t="shared" si="0"/>
        <v>3862.4255999999996</v>
      </c>
      <c r="I9" s="66">
        <f t="shared" si="0"/>
        <v>63211.92599999999</v>
      </c>
      <c r="J9" s="66">
        <f t="shared" si="0"/>
        <v>6217.055</v>
      </c>
      <c r="K9" s="24"/>
      <c r="L9" s="38"/>
    </row>
    <row r="10" spans="1:12" ht="12.75">
      <c r="A10" s="71"/>
      <c r="B10" s="56"/>
      <c r="C10" s="57"/>
      <c r="D10" s="56"/>
      <c r="E10" s="57"/>
      <c r="F10" s="57"/>
      <c r="G10" s="56"/>
      <c r="H10" s="57"/>
      <c r="I10" s="56"/>
      <c r="J10" s="56"/>
      <c r="L10" s="38"/>
    </row>
    <row r="11" spans="1:12" ht="12.75">
      <c r="A11" s="71"/>
      <c r="B11" s="56"/>
      <c r="C11" s="57"/>
      <c r="D11" s="56"/>
      <c r="E11" s="57"/>
      <c r="F11" s="57"/>
      <c r="G11" s="56"/>
      <c r="H11" s="57"/>
      <c r="I11" s="56"/>
      <c r="J11" s="56"/>
      <c r="L11" s="38"/>
    </row>
    <row r="12" spans="1:12" ht="12.75">
      <c r="A12" s="64" t="s">
        <v>20</v>
      </c>
      <c r="B12" s="80">
        <v>59888.7054</v>
      </c>
      <c r="C12" s="80">
        <v>20756.0309</v>
      </c>
      <c r="D12" s="80">
        <v>16576.0365</v>
      </c>
      <c r="E12" s="80">
        <v>7300.0135</v>
      </c>
      <c r="F12" s="80">
        <v>4365.296000000001</v>
      </c>
      <c r="G12" s="80">
        <v>787.983</v>
      </c>
      <c r="H12" s="80">
        <v>628.083</v>
      </c>
      <c r="I12" s="80">
        <v>15700.3</v>
      </c>
      <c r="J12" s="80">
        <v>1703.0589999999997</v>
      </c>
      <c r="L12" s="38"/>
    </row>
    <row r="13" spans="1:12" ht="12.75">
      <c r="A13" s="71"/>
      <c r="B13" s="41"/>
      <c r="C13" s="41"/>
      <c r="D13" s="41"/>
      <c r="E13" s="41"/>
      <c r="F13" s="109"/>
      <c r="G13" s="41"/>
      <c r="H13" s="41"/>
      <c r="I13" s="76"/>
      <c r="J13" s="76"/>
      <c r="L13" s="38"/>
    </row>
    <row r="14" spans="1:12" ht="12.75">
      <c r="A14" s="45" t="s">
        <v>21</v>
      </c>
      <c r="B14" s="41">
        <v>0.082</v>
      </c>
      <c r="C14" s="41"/>
      <c r="D14" s="41">
        <v>0.082</v>
      </c>
      <c r="E14" s="41">
        <v>0.082</v>
      </c>
      <c r="F14" s="41"/>
      <c r="G14" s="41"/>
      <c r="H14" s="41"/>
      <c r="I14" s="76"/>
      <c r="J14" s="76"/>
      <c r="L14" s="38"/>
    </row>
    <row r="15" spans="1:12" ht="12.75">
      <c r="A15" s="45" t="s">
        <v>22</v>
      </c>
      <c r="B15" s="41">
        <v>0.082</v>
      </c>
      <c r="C15" s="41"/>
      <c r="D15" s="41">
        <v>0.082</v>
      </c>
      <c r="E15" s="41">
        <v>0.082</v>
      </c>
      <c r="F15" s="41"/>
      <c r="G15" s="41"/>
      <c r="H15" s="41" t="s">
        <v>304</v>
      </c>
      <c r="I15" s="76"/>
      <c r="J15" s="76"/>
      <c r="L15" s="38"/>
    </row>
    <row r="16" spans="1:12" ht="12.75">
      <c r="A16" s="45" t="s">
        <v>23</v>
      </c>
      <c r="B16" s="41">
        <v>13204.708</v>
      </c>
      <c r="C16" s="41">
        <v>181.422</v>
      </c>
      <c r="D16" s="41">
        <v>9295.037</v>
      </c>
      <c r="E16" s="41">
        <v>60.56</v>
      </c>
      <c r="F16" s="41">
        <v>3719.7490000000003</v>
      </c>
      <c r="G16" s="41">
        <v>8.5</v>
      </c>
      <c r="H16" s="41">
        <v>8.5</v>
      </c>
      <c r="I16" s="41"/>
      <c r="J16" s="41"/>
      <c r="L16" s="38"/>
    </row>
    <row r="17" spans="1:12" ht="12.75">
      <c r="A17" s="45" t="s">
        <v>24</v>
      </c>
      <c r="B17" s="41">
        <v>13191.607</v>
      </c>
      <c r="C17" s="41">
        <v>179.622</v>
      </c>
      <c r="D17" s="41">
        <v>9290.736</v>
      </c>
      <c r="E17" s="41">
        <v>56.259</v>
      </c>
      <c r="F17" s="41">
        <v>3719.7490000000003</v>
      </c>
      <c r="G17" s="41">
        <v>1.5</v>
      </c>
      <c r="H17" s="41">
        <v>1.5</v>
      </c>
      <c r="I17" s="41"/>
      <c r="J17" s="41"/>
      <c r="L17" s="38"/>
    </row>
    <row r="18" spans="1:12" ht="12.75">
      <c r="A18" s="45" t="s">
        <v>25</v>
      </c>
      <c r="B18" s="41">
        <v>564.078</v>
      </c>
      <c r="C18" s="41">
        <v>339.1189999999999</v>
      </c>
      <c r="D18" s="41">
        <v>3.336</v>
      </c>
      <c r="E18" s="41">
        <v>3.336</v>
      </c>
      <c r="F18" s="41">
        <v>1</v>
      </c>
      <c r="G18" s="41">
        <v>218.346</v>
      </c>
      <c r="H18" s="41">
        <v>218.346</v>
      </c>
      <c r="I18" s="41"/>
      <c r="J18" s="41">
        <v>2.277</v>
      </c>
      <c r="L18" s="38"/>
    </row>
    <row r="19" spans="1:12" ht="12.75">
      <c r="A19" s="45" t="s">
        <v>26</v>
      </c>
      <c r="B19" s="41">
        <v>414.2498</v>
      </c>
      <c r="C19" s="41">
        <v>200.85180000000003</v>
      </c>
      <c r="D19" s="41">
        <v>24.619</v>
      </c>
      <c r="E19" s="41">
        <v>24.619</v>
      </c>
      <c r="F19" s="41">
        <v>0.1</v>
      </c>
      <c r="G19" s="41">
        <v>188.67899999999997</v>
      </c>
      <c r="H19" s="41">
        <v>188.67899999999997</v>
      </c>
      <c r="I19" s="41"/>
      <c r="J19" s="41"/>
      <c r="L19" s="38"/>
    </row>
    <row r="20" spans="1:12" ht="12.75">
      <c r="A20" s="45" t="s">
        <v>27</v>
      </c>
      <c r="B20" s="41">
        <v>402.356</v>
      </c>
      <c r="C20" s="41">
        <v>374.59299999999996</v>
      </c>
      <c r="D20" s="41">
        <v>27.763</v>
      </c>
      <c r="E20" s="41">
        <v>16.717</v>
      </c>
      <c r="F20" s="41"/>
      <c r="G20" s="41"/>
      <c r="H20" s="41"/>
      <c r="I20" s="41"/>
      <c r="J20" s="41"/>
      <c r="L20" s="38"/>
    </row>
    <row r="21" spans="1:12" ht="12.75">
      <c r="A21" s="45" t="s">
        <v>28</v>
      </c>
      <c r="B21" s="41">
        <v>204.50900000000001</v>
      </c>
      <c r="C21" s="41">
        <v>196.90900000000002</v>
      </c>
      <c r="D21" s="41"/>
      <c r="E21" s="41"/>
      <c r="F21" s="41"/>
      <c r="G21" s="41">
        <v>7.6</v>
      </c>
      <c r="H21" s="41">
        <v>7.6</v>
      </c>
      <c r="I21" s="41"/>
      <c r="J21" s="41"/>
      <c r="L21" s="38"/>
    </row>
    <row r="22" spans="1:12" ht="12.75">
      <c r="A22" s="45" t="s">
        <v>29</v>
      </c>
      <c r="B22" s="41">
        <v>42.732</v>
      </c>
      <c r="C22" s="41">
        <v>42.732</v>
      </c>
      <c r="D22" s="41"/>
      <c r="E22" s="41"/>
      <c r="F22" s="41"/>
      <c r="G22" s="41"/>
      <c r="H22" s="41"/>
      <c r="I22" s="41"/>
      <c r="J22" s="41"/>
      <c r="L22" s="38"/>
    </row>
    <row r="23" spans="1:12" ht="12.75">
      <c r="A23" s="45" t="s">
        <v>30</v>
      </c>
      <c r="B23" s="41">
        <v>64.682</v>
      </c>
      <c r="C23" s="41">
        <v>60.682</v>
      </c>
      <c r="D23" s="41"/>
      <c r="E23" s="41"/>
      <c r="F23" s="41"/>
      <c r="G23" s="41">
        <v>4</v>
      </c>
      <c r="H23" s="41">
        <v>4</v>
      </c>
      <c r="I23" s="41"/>
      <c r="J23" s="41"/>
      <c r="L23" s="38"/>
    </row>
    <row r="24" spans="1:12" ht="12.75">
      <c r="A24" s="45" t="s">
        <v>31</v>
      </c>
      <c r="B24" s="41">
        <v>171.53199999999995</v>
      </c>
      <c r="C24" s="41">
        <v>159.158</v>
      </c>
      <c r="D24" s="41">
        <v>4.333</v>
      </c>
      <c r="E24" s="41">
        <v>4.333</v>
      </c>
      <c r="F24" s="41">
        <v>0.541</v>
      </c>
      <c r="G24" s="41">
        <v>7.5</v>
      </c>
      <c r="H24" s="41">
        <v>7.5</v>
      </c>
      <c r="I24" s="41"/>
      <c r="J24" s="41"/>
      <c r="L24" s="38"/>
    </row>
    <row r="25" spans="1:12" ht="12.75">
      <c r="A25" s="45" t="s">
        <v>32</v>
      </c>
      <c r="B25" s="41">
        <v>363.0990000000001</v>
      </c>
      <c r="C25" s="41">
        <v>169.35</v>
      </c>
      <c r="D25" s="41">
        <v>147.687</v>
      </c>
      <c r="E25" s="41">
        <v>147.687</v>
      </c>
      <c r="F25" s="41"/>
      <c r="G25" s="41">
        <v>46.062</v>
      </c>
      <c r="H25" s="41">
        <v>46.062</v>
      </c>
      <c r="I25" s="41"/>
      <c r="J25" s="41"/>
      <c r="L25" s="38"/>
    </row>
    <row r="26" spans="1:12" ht="12.75">
      <c r="A26" s="45" t="s">
        <v>33</v>
      </c>
      <c r="B26" s="41">
        <v>56.77</v>
      </c>
      <c r="C26" s="41">
        <v>37.5</v>
      </c>
      <c r="D26" s="41"/>
      <c r="E26" s="41"/>
      <c r="F26" s="41">
        <v>0.4</v>
      </c>
      <c r="G26" s="41">
        <v>18.87</v>
      </c>
      <c r="H26" s="41">
        <v>18.87</v>
      </c>
      <c r="I26" s="41"/>
      <c r="J26" s="41"/>
      <c r="L26" s="38"/>
    </row>
    <row r="27" spans="1:12" ht="12.75">
      <c r="A27" s="45" t="s">
        <v>34</v>
      </c>
      <c r="B27" s="41">
        <v>394.004</v>
      </c>
      <c r="C27" s="41">
        <v>258.592</v>
      </c>
      <c r="D27" s="41">
        <v>135.412</v>
      </c>
      <c r="E27" s="41">
        <v>135.412</v>
      </c>
      <c r="F27" s="41"/>
      <c r="G27" s="41"/>
      <c r="H27" s="41"/>
      <c r="I27" s="41"/>
      <c r="J27" s="41"/>
      <c r="L27" s="38"/>
    </row>
    <row r="28" spans="1:12" ht="12.75">
      <c r="A28" s="45" t="s">
        <v>35</v>
      </c>
      <c r="B28" s="41">
        <v>15718.677</v>
      </c>
      <c r="C28" s="41">
        <v>16.659</v>
      </c>
      <c r="D28" s="41">
        <v>1.288</v>
      </c>
      <c r="E28" s="41">
        <v>1.288</v>
      </c>
      <c r="F28" s="41"/>
      <c r="G28" s="41">
        <v>0.73</v>
      </c>
      <c r="H28" s="41">
        <v>0.73</v>
      </c>
      <c r="I28" s="41">
        <v>15700</v>
      </c>
      <c r="J28" s="41"/>
      <c r="L28" s="38"/>
    </row>
    <row r="29" spans="1:12" ht="12.75">
      <c r="A29" s="45" t="s">
        <v>36</v>
      </c>
      <c r="B29" s="41">
        <v>1899.3939999999996</v>
      </c>
      <c r="C29" s="41">
        <v>1007.964</v>
      </c>
      <c r="D29" s="41">
        <v>164.672</v>
      </c>
      <c r="E29" s="41">
        <v>146.072</v>
      </c>
      <c r="F29" s="41">
        <v>625.696</v>
      </c>
      <c r="G29" s="41"/>
      <c r="H29" s="41"/>
      <c r="I29" s="41"/>
      <c r="J29" s="41">
        <v>101.06200000000001</v>
      </c>
      <c r="L29" s="38"/>
    </row>
    <row r="30" spans="1:12" ht="12.75">
      <c r="A30" s="45" t="s">
        <v>37</v>
      </c>
      <c r="B30" s="41">
        <v>78.16799999999998</v>
      </c>
      <c r="C30" s="41">
        <v>67.26799999999999</v>
      </c>
      <c r="D30" s="41">
        <v>0.8</v>
      </c>
      <c r="E30" s="41">
        <v>0.8</v>
      </c>
      <c r="F30" s="41"/>
      <c r="G30" s="41">
        <v>10.1</v>
      </c>
      <c r="H30" s="41">
        <v>10.1</v>
      </c>
      <c r="I30" s="41"/>
      <c r="J30" s="41"/>
      <c r="L30" s="38"/>
    </row>
    <row r="31" spans="1:12" ht="12.75">
      <c r="A31" s="45" t="s">
        <v>38</v>
      </c>
      <c r="B31" s="41">
        <v>67.025</v>
      </c>
      <c r="C31" s="41">
        <v>25.9</v>
      </c>
      <c r="D31" s="41">
        <v>0.73</v>
      </c>
      <c r="E31" s="41">
        <v>0.73</v>
      </c>
      <c r="F31" s="41"/>
      <c r="G31" s="41">
        <v>40.395</v>
      </c>
      <c r="H31" s="41">
        <v>33.495</v>
      </c>
      <c r="I31" s="41"/>
      <c r="J31" s="41"/>
      <c r="L31" s="38"/>
    </row>
    <row r="32" spans="1:12" ht="12.75">
      <c r="A32" s="45" t="s">
        <v>39</v>
      </c>
      <c r="B32" s="41">
        <v>346.455</v>
      </c>
      <c r="C32" s="41">
        <v>216.558</v>
      </c>
      <c r="D32" s="41">
        <v>129.897</v>
      </c>
      <c r="E32" s="41">
        <v>129.897</v>
      </c>
      <c r="F32" s="41"/>
      <c r="G32" s="41"/>
      <c r="H32" s="41"/>
      <c r="I32" s="41"/>
      <c r="J32" s="41"/>
      <c r="L32" s="38"/>
    </row>
    <row r="33" spans="1:12" ht="12.75">
      <c r="A33" s="45" t="s">
        <v>40</v>
      </c>
      <c r="B33" s="41">
        <v>74.57100000000001</v>
      </c>
      <c r="C33" s="41">
        <v>69.462</v>
      </c>
      <c r="D33" s="41">
        <v>2.419</v>
      </c>
      <c r="E33" s="41">
        <v>2.419</v>
      </c>
      <c r="F33" s="41">
        <v>2.69</v>
      </c>
      <c r="G33" s="41"/>
      <c r="H33" s="41"/>
      <c r="I33" s="41"/>
      <c r="J33" s="41"/>
      <c r="L33" s="38"/>
    </row>
    <row r="34" spans="1:12" ht="12.75">
      <c r="A34" s="45" t="s">
        <v>41</v>
      </c>
      <c r="B34" s="41">
        <v>280.534</v>
      </c>
      <c r="C34" s="41">
        <v>242.685</v>
      </c>
      <c r="D34" s="41">
        <v>15.738000000000001</v>
      </c>
      <c r="E34" s="41">
        <v>15.738000000000001</v>
      </c>
      <c r="F34" s="41">
        <v>0.6</v>
      </c>
      <c r="G34" s="41">
        <v>21.3</v>
      </c>
      <c r="H34" s="41">
        <v>21.3</v>
      </c>
      <c r="I34" s="41"/>
      <c r="J34" s="41">
        <v>0.211</v>
      </c>
      <c r="L34" s="38"/>
    </row>
    <row r="35" spans="1:12" ht="12.75">
      <c r="A35" s="45" t="s">
        <v>42</v>
      </c>
      <c r="B35" s="41">
        <v>544.567</v>
      </c>
      <c r="C35" s="41">
        <v>219.391</v>
      </c>
      <c r="D35" s="41">
        <v>288.56100000000004</v>
      </c>
      <c r="E35" s="41">
        <v>288.56100000000004</v>
      </c>
      <c r="F35" s="41"/>
      <c r="G35" s="41">
        <v>3.9</v>
      </c>
      <c r="H35" s="41">
        <v>3.9</v>
      </c>
      <c r="I35" s="41"/>
      <c r="J35" s="41">
        <v>32.715</v>
      </c>
      <c r="L35" s="38"/>
    </row>
    <row r="36" spans="1:12" ht="12.75">
      <c r="A36" s="45" t="s">
        <v>43</v>
      </c>
      <c r="B36" s="41">
        <v>172.47</v>
      </c>
      <c r="C36" s="41">
        <v>159.009</v>
      </c>
      <c r="D36" s="41">
        <v>2.329</v>
      </c>
      <c r="E36" s="41">
        <v>2.329</v>
      </c>
      <c r="F36" s="41"/>
      <c r="G36" s="41"/>
      <c r="H36" s="41"/>
      <c r="I36" s="41"/>
      <c r="J36" s="41">
        <v>11.132</v>
      </c>
      <c r="L36" s="38"/>
    </row>
    <row r="37" spans="1:12" ht="12.75">
      <c r="A37" s="45" t="s">
        <v>44</v>
      </c>
      <c r="B37" s="41">
        <v>420.43359999999996</v>
      </c>
      <c r="C37" s="41">
        <v>191.72660000000002</v>
      </c>
      <c r="D37" s="41">
        <v>16.302</v>
      </c>
      <c r="E37" s="41">
        <v>16.302</v>
      </c>
      <c r="F37" s="41">
        <v>8.92</v>
      </c>
      <c r="G37" s="41">
        <v>203.185</v>
      </c>
      <c r="H37" s="41">
        <v>53.185</v>
      </c>
      <c r="I37" s="41">
        <v>0.3</v>
      </c>
      <c r="J37" s="41"/>
      <c r="L37" s="38"/>
    </row>
    <row r="38" spans="1:12" ht="12.75">
      <c r="A38" s="45" t="s">
        <v>45</v>
      </c>
      <c r="B38" s="41">
        <v>23732.181999999997</v>
      </c>
      <c r="C38" s="41">
        <v>15898.616000000002</v>
      </c>
      <c r="D38" s="41">
        <v>6281.53</v>
      </c>
      <c r="E38" s="41">
        <v>6269.63</v>
      </c>
      <c r="F38" s="41">
        <v>5.6</v>
      </c>
      <c r="G38" s="41">
        <v>5.816</v>
      </c>
      <c r="H38" s="41">
        <v>5.816</v>
      </c>
      <c r="I38" s="41"/>
      <c r="J38" s="41">
        <v>1540.62</v>
      </c>
      <c r="L38" s="38"/>
    </row>
    <row r="39" spans="1:12" ht="12.75">
      <c r="A39" s="45" t="s">
        <v>46</v>
      </c>
      <c r="B39" s="41">
        <v>154.84699999999998</v>
      </c>
      <c r="C39" s="41">
        <v>154.84699999999998</v>
      </c>
      <c r="D39" s="41"/>
      <c r="E39" s="41"/>
      <c r="F39" s="41"/>
      <c r="G39" s="41"/>
      <c r="H39" s="41"/>
      <c r="I39" s="41"/>
      <c r="J39" s="41"/>
      <c r="L39" s="38"/>
    </row>
    <row r="40" spans="1:12" ht="12.75">
      <c r="A40" s="45" t="s">
        <v>47</v>
      </c>
      <c r="B40" s="41">
        <v>516.58</v>
      </c>
      <c r="C40" s="41">
        <v>465.03649999999993</v>
      </c>
      <c r="D40" s="41">
        <v>33.5015</v>
      </c>
      <c r="E40" s="41">
        <v>33.5015</v>
      </c>
      <c r="F40" s="41"/>
      <c r="G40" s="41">
        <v>3</v>
      </c>
      <c r="H40" s="41" t="s">
        <v>304</v>
      </c>
      <c r="I40" s="41"/>
      <c r="J40" s="41">
        <v>15.042</v>
      </c>
      <c r="L40" s="38"/>
    </row>
    <row r="41" spans="1:12" ht="12.75">
      <c r="A41" s="86"/>
      <c r="L41" s="38"/>
    </row>
    <row r="42" spans="1:12" ht="12.75">
      <c r="A42" s="71"/>
      <c r="L42" s="38"/>
    </row>
    <row r="43" spans="1:12" ht="12.75">
      <c r="A43" s="86" t="s">
        <v>48</v>
      </c>
      <c r="B43" s="80">
        <v>313.904</v>
      </c>
      <c r="C43" s="80">
        <v>189.863</v>
      </c>
      <c r="D43" s="80">
        <v>68.70100000000001</v>
      </c>
      <c r="E43" s="80">
        <v>68.70100000000001</v>
      </c>
      <c r="F43" s="80">
        <v>1</v>
      </c>
      <c r="G43" s="80">
        <v>22.412</v>
      </c>
      <c r="H43" s="80">
        <v>22.412</v>
      </c>
      <c r="I43" s="80">
        <v>0.356</v>
      </c>
      <c r="J43" s="80">
        <v>31.572000000000003</v>
      </c>
      <c r="L43" s="38"/>
    </row>
    <row r="44" spans="1:12" ht="12.75">
      <c r="A44" s="45"/>
      <c r="B44" s="41"/>
      <c r="C44" s="41"/>
      <c r="D44" s="41"/>
      <c r="F44" s="41"/>
      <c r="G44" s="41"/>
      <c r="I44" s="41"/>
      <c r="J44" s="41"/>
      <c r="L44" s="38"/>
    </row>
    <row r="45" spans="1:12" ht="12.75">
      <c r="A45" s="45" t="s">
        <v>49</v>
      </c>
      <c r="B45" s="41">
        <v>10.935999999999998</v>
      </c>
      <c r="C45" s="41">
        <v>10.915999999999999</v>
      </c>
      <c r="D45" s="41"/>
      <c r="E45" s="41"/>
      <c r="F45" s="41"/>
      <c r="G45" s="41">
        <v>0.02</v>
      </c>
      <c r="H45" s="41">
        <v>0.02</v>
      </c>
      <c r="I45" s="41"/>
      <c r="J45" s="41"/>
      <c r="L45" s="38"/>
    </row>
    <row r="46" spans="1:12" ht="12.75">
      <c r="A46" s="45" t="s">
        <v>50</v>
      </c>
      <c r="B46" s="41">
        <v>89.4494</v>
      </c>
      <c r="C46" s="41">
        <v>30.974</v>
      </c>
      <c r="D46" s="41">
        <v>55.635</v>
      </c>
      <c r="E46" s="41">
        <v>55.635</v>
      </c>
      <c r="F46" s="41"/>
      <c r="G46" s="41">
        <v>2.4</v>
      </c>
      <c r="H46" s="41">
        <v>2.4</v>
      </c>
      <c r="I46" s="41"/>
      <c r="J46" s="41">
        <v>0.44</v>
      </c>
      <c r="L46" s="38"/>
    </row>
    <row r="47" spans="1:12" ht="12.75">
      <c r="A47" s="45" t="s">
        <v>51</v>
      </c>
      <c r="B47" s="41">
        <v>61.736999999999995</v>
      </c>
      <c r="C47" s="41">
        <v>41.745</v>
      </c>
      <c r="D47" s="41"/>
      <c r="E47" s="41"/>
      <c r="F47" s="41"/>
      <c r="G47" s="41">
        <v>19.992</v>
      </c>
      <c r="H47" s="41">
        <v>19.992</v>
      </c>
      <c r="I47" s="41"/>
      <c r="J47" s="41"/>
      <c r="L47" s="38"/>
    </row>
    <row r="48" spans="1:12" ht="12.75">
      <c r="A48" s="45" t="s">
        <v>52</v>
      </c>
      <c r="B48" s="41">
        <v>97.37599999999999</v>
      </c>
      <c r="C48" s="41">
        <v>58.219</v>
      </c>
      <c r="D48" s="41">
        <v>11.157</v>
      </c>
      <c r="E48" s="41">
        <v>11.157</v>
      </c>
      <c r="F48" s="41">
        <v>1</v>
      </c>
      <c r="G48" s="41"/>
      <c r="H48" s="41"/>
      <c r="I48" s="41"/>
      <c r="J48" s="41">
        <v>27</v>
      </c>
      <c r="L48" s="38"/>
    </row>
    <row r="49" spans="1:12" ht="12.75">
      <c r="A49" s="45" t="s">
        <v>53</v>
      </c>
      <c r="B49" s="41">
        <v>54.406000000000006</v>
      </c>
      <c r="C49" s="41">
        <v>48.00900000000001</v>
      </c>
      <c r="D49" s="41">
        <v>1.909</v>
      </c>
      <c r="E49" s="41">
        <v>1.909</v>
      </c>
      <c r="F49" s="41"/>
      <c r="G49" s="41"/>
      <c r="H49" s="41"/>
      <c r="I49" s="41">
        <v>0.356</v>
      </c>
      <c r="J49" s="41">
        <v>4.132</v>
      </c>
      <c r="L49" s="38"/>
    </row>
    <row r="50" ht="12.75">
      <c r="L50" s="38"/>
    </row>
    <row r="51" spans="1:12" ht="12.75">
      <c r="A51" s="45"/>
      <c r="L51" s="38"/>
    </row>
    <row r="52" spans="1:12" ht="12.75">
      <c r="A52" s="80" t="s">
        <v>54</v>
      </c>
      <c r="B52" s="80">
        <v>1251994.89</v>
      </c>
      <c r="C52" s="80">
        <v>6865.639</v>
      </c>
      <c r="D52" s="80">
        <v>14253.843</v>
      </c>
      <c r="E52" s="80">
        <v>1726.2790000000005</v>
      </c>
      <c r="F52" s="80">
        <v>1227012.0150000001</v>
      </c>
      <c r="G52" s="80">
        <v>104.296</v>
      </c>
      <c r="H52" s="80">
        <v>94.145</v>
      </c>
      <c r="I52" s="80"/>
      <c r="J52" s="80">
        <v>3759.097</v>
      </c>
      <c r="L52" s="38"/>
    </row>
    <row r="53" spans="1:12" ht="12.75">
      <c r="A53" s="41"/>
      <c r="B53" s="63"/>
      <c r="C53" s="63"/>
      <c r="D53" s="63"/>
      <c r="E53" s="63"/>
      <c r="F53" s="63"/>
      <c r="G53" s="63"/>
      <c r="H53" s="63"/>
      <c r="I53" s="63"/>
      <c r="J53" s="63"/>
      <c r="L53" s="38"/>
    </row>
    <row r="54" spans="1:12" ht="12.75">
      <c r="A54" s="41" t="s">
        <v>55</v>
      </c>
      <c r="B54" s="41">
        <v>5.2</v>
      </c>
      <c r="C54" s="41">
        <v>5.2</v>
      </c>
      <c r="D54" s="41"/>
      <c r="E54" s="41"/>
      <c r="F54" s="41"/>
      <c r="G54" s="41"/>
      <c r="H54" s="41"/>
      <c r="I54" s="41"/>
      <c r="J54" s="41"/>
      <c r="L54" s="38"/>
    </row>
    <row r="55" spans="1:12" ht="12.75">
      <c r="A55" s="41" t="s">
        <v>56</v>
      </c>
      <c r="B55" s="41">
        <v>188.546</v>
      </c>
      <c r="C55" s="41">
        <v>163.997</v>
      </c>
      <c r="D55" s="41">
        <v>24.549</v>
      </c>
      <c r="E55" s="41">
        <v>11.229</v>
      </c>
      <c r="F55" s="41"/>
      <c r="G55" s="41"/>
      <c r="H55" s="41"/>
      <c r="I55" s="41"/>
      <c r="J55" s="41"/>
      <c r="L55" s="38"/>
    </row>
    <row r="56" spans="1:12" ht="12.75">
      <c r="A56" s="41" t="s">
        <v>57</v>
      </c>
      <c r="B56" s="41">
        <v>21.765</v>
      </c>
      <c r="C56" s="41">
        <v>21.765</v>
      </c>
      <c r="D56" s="41"/>
      <c r="E56" s="41"/>
      <c r="F56" s="41"/>
      <c r="G56" s="41"/>
      <c r="H56" s="41"/>
      <c r="I56" s="41"/>
      <c r="J56" s="41"/>
      <c r="L56" s="38"/>
    </row>
    <row r="57" spans="1:12" ht="12.75">
      <c r="A57" s="41" t="s">
        <v>58</v>
      </c>
      <c r="B57" s="41">
        <v>24</v>
      </c>
      <c r="C57" s="41">
        <v>20</v>
      </c>
      <c r="D57" s="41"/>
      <c r="E57" s="41"/>
      <c r="F57" s="41"/>
      <c r="G57" s="41">
        <v>4</v>
      </c>
      <c r="H57" s="41">
        <v>4</v>
      </c>
      <c r="I57" s="41"/>
      <c r="J57" s="41"/>
      <c r="L57" s="38"/>
    </row>
    <row r="58" spans="1:12" ht="12.75">
      <c r="A58" s="41" t="s">
        <v>59</v>
      </c>
      <c r="B58" s="41">
        <v>162.818</v>
      </c>
      <c r="C58" s="41">
        <v>19.165</v>
      </c>
      <c r="D58" s="41">
        <v>138.75300000000001</v>
      </c>
      <c r="E58" s="41">
        <v>135.853</v>
      </c>
      <c r="F58" s="41"/>
      <c r="G58" s="41">
        <v>4.6</v>
      </c>
      <c r="H58" s="41">
        <v>4.6</v>
      </c>
      <c r="I58" s="41"/>
      <c r="J58" s="41">
        <v>0.3</v>
      </c>
      <c r="L58" s="38"/>
    </row>
    <row r="59" spans="1:12" ht="12.75">
      <c r="A59" s="41" t="s">
        <v>60</v>
      </c>
      <c r="B59" s="41">
        <v>617.328</v>
      </c>
      <c r="C59" s="41">
        <v>472.26099999999997</v>
      </c>
      <c r="D59" s="41">
        <v>141.252</v>
      </c>
      <c r="E59" s="41">
        <v>141.252</v>
      </c>
      <c r="F59" s="41"/>
      <c r="G59" s="41">
        <v>0.815</v>
      </c>
      <c r="H59" s="41">
        <v>0.815</v>
      </c>
      <c r="I59" s="41"/>
      <c r="J59" s="41">
        <v>3</v>
      </c>
      <c r="L59" s="38"/>
    </row>
    <row r="60" spans="1:12" ht="12.75">
      <c r="A60" s="41" t="s">
        <v>61</v>
      </c>
      <c r="B60" s="41">
        <v>44.947</v>
      </c>
      <c r="C60" s="41">
        <v>28.445</v>
      </c>
      <c r="D60" s="41"/>
      <c r="E60" s="41"/>
      <c r="F60" s="41"/>
      <c r="G60" s="41">
        <v>16.502</v>
      </c>
      <c r="H60" s="41">
        <v>16.502</v>
      </c>
      <c r="I60" s="41"/>
      <c r="J60" s="41"/>
      <c r="L60" s="38"/>
    </row>
    <row r="61" spans="1:12" ht="12.75">
      <c r="A61" s="41" t="s">
        <v>62</v>
      </c>
      <c r="B61" s="41">
        <v>1078.515</v>
      </c>
      <c r="C61" s="41">
        <v>216.628</v>
      </c>
      <c r="D61" s="41">
        <v>796.887</v>
      </c>
      <c r="E61" s="41">
        <v>483.155</v>
      </c>
      <c r="F61" s="41"/>
      <c r="G61" s="41">
        <v>19</v>
      </c>
      <c r="H61" s="41">
        <v>19</v>
      </c>
      <c r="I61" s="41"/>
      <c r="J61" s="41">
        <v>46</v>
      </c>
      <c r="L61" s="38"/>
    </row>
    <row r="62" spans="1:12" ht="12.75">
      <c r="A62" s="41" t="s">
        <v>63</v>
      </c>
      <c r="B62" s="41">
        <v>31.694</v>
      </c>
      <c r="C62" s="41">
        <v>19.895</v>
      </c>
      <c r="D62" s="41"/>
      <c r="E62" s="41"/>
      <c r="F62" s="41"/>
      <c r="G62" s="41">
        <v>11.439</v>
      </c>
      <c r="H62" s="41">
        <v>11.439</v>
      </c>
      <c r="I62" s="41"/>
      <c r="J62" s="41">
        <v>0.36</v>
      </c>
      <c r="L62" s="38"/>
    </row>
    <row r="63" spans="1:12" ht="12.75">
      <c r="A63" s="41" t="s">
        <v>64</v>
      </c>
      <c r="B63" s="41">
        <v>7334.549000000002</v>
      </c>
      <c r="C63" s="41">
        <v>1880.843</v>
      </c>
      <c r="D63" s="41">
        <v>3938.1689999999994</v>
      </c>
      <c r="E63" s="41">
        <v>545.469</v>
      </c>
      <c r="F63" s="41">
        <v>1477.6</v>
      </c>
      <c r="G63" s="41"/>
      <c r="H63" s="41"/>
      <c r="I63" s="41"/>
      <c r="J63" s="41">
        <v>37.937</v>
      </c>
      <c r="L63" s="38"/>
    </row>
    <row r="64" spans="1:12" ht="12.75">
      <c r="A64" s="41" t="s">
        <v>65</v>
      </c>
      <c r="B64" s="41"/>
      <c r="C64" s="41"/>
      <c r="D64" s="41"/>
      <c r="E64" s="41"/>
      <c r="F64" s="41"/>
      <c r="G64" s="41"/>
      <c r="H64" s="41"/>
      <c r="I64" s="41"/>
      <c r="J64" s="41"/>
      <c r="L64" s="38"/>
    </row>
    <row r="65" spans="1:12" ht="12.75">
      <c r="A65" s="41" t="s">
        <v>66</v>
      </c>
      <c r="B65" s="41">
        <v>1479.228</v>
      </c>
      <c r="C65" s="41">
        <v>938.222</v>
      </c>
      <c r="D65" s="41">
        <v>26.374</v>
      </c>
      <c r="E65" s="41">
        <v>26.374</v>
      </c>
      <c r="F65" s="41">
        <v>512</v>
      </c>
      <c r="G65" s="41"/>
      <c r="H65" s="41"/>
      <c r="I65" s="41"/>
      <c r="J65" s="41">
        <v>2.632</v>
      </c>
      <c r="L65" s="38"/>
    </row>
    <row r="66" spans="1:12" ht="12.75">
      <c r="A66" s="41" t="s">
        <v>67</v>
      </c>
      <c r="B66" s="41">
        <v>193.597</v>
      </c>
      <c r="C66" s="41">
        <v>8.1</v>
      </c>
      <c r="D66" s="41"/>
      <c r="E66" s="41"/>
      <c r="F66" s="41">
        <v>185</v>
      </c>
      <c r="G66" s="41"/>
      <c r="H66" s="41"/>
      <c r="I66" s="41"/>
      <c r="J66" s="41">
        <v>0.497</v>
      </c>
      <c r="L66" s="38"/>
    </row>
    <row r="67" spans="1:12" ht="12.75">
      <c r="A67" s="41" t="s">
        <v>68</v>
      </c>
      <c r="B67" s="41">
        <v>17.854</v>
      </c>
      <c r="C67" s="41">
        <v>15.532</v>
      </c>
      <c r="D67" s="41">
        <v>1.183</v>
      </c>
      <c r="E67" s="41">
        <v>1.183</v>
      </c>
      <c r="F67" s="41"/>
      <c r="G67" s="41"/>
      <c r="H67" s="41"/>
      <c r="I67" s="41"/>
      <c r="J67" s="41">
        <v>1.139</v>
      </c>
      <c r="L67" s="38"/>
    </row>
    <row r="68" spans="1:12" ht="12.75">
      <c r="A68" s="41" t="s">
        <v>69</v>
      </c>
      <c r="B68" s="41">
        <v>85.012</v>
      </c>
      <c r="C68" s="41">
        <v>85.012</v>
      </c>
      <c r="D68" s="41"/>
      <c r="E68" s="41"/>
      <c r="F68" s="41"/>
      <c r="G68" s="41"/>
      <c r="H68" s="41"/>
      <c r="I68" s="41"/>
      <c r="J68" s="41"/>
      <c r="L68" s="38"/>
    </row>
    <row r="69" spans="1:12" ht="12.75">
      <c r="A69" s="41" t="s">
        <v>70</v>
      </c>
      <c r="B69" s="41">
        <v>51.104</v>
      </c>
      <c r="C69" s="41">
        <v>40.913</v>
      </c>
      <c r="D69" s="41">
        <v>2.284</v>
      </c>
      <c r="E69" s="41">
        <v>2.284</v>
      </c>
      <c r="F69" s="41"/>
      <c r="G69" s="41"/>
      <c r="H69" s="41"/>
      <c r="I69" s="41"/>
      <c r="J69" s="41">
        <v>7.907</v>
      </c>
      <c r="L69" s="38"/>
    </row>
    <row r="70" spans="1:12" ht="12.75">
      <c r="A70" s="41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L70" s="38"/>
    </row>
    <row r="71" spans="1:12" ht="12.75">
      <c r="A71" s="41" t="s">
        <v>72</v>
      </c>
      <c r="B71" s="41">
        <v>78.531</v>
      </c>
      <c r="C71" s="41">
        <v>78.531</v>
      </c>
      <c r="D71" s="41"/>
      <c r="E71" s="41"/>
      <c r="F71" s="41"/>
      <c r="G71" s="41"/>
      <c r="H71" s="41"/>
      <c r="I71" s="41"/>
      <c r="J71" s="41"/>
      <c r="L71" s="38"/>
    </row>
    <row r="72" spans="1:12" ht="12.75">
      <c r="A72" s="41" t="s">
        <v>73</v>
      </c>
      <c r="B72" s="41">
        <v>78.531</v>
      </c>
      <c r="C72" s="41">
        <v>78.531</v>
      </c>
      <c r="D72" s="41"/>
      <c r="E72" s="41"/>
      <c r="F72" s="41"/>
      <c r="G72" s="41"/>
      <c r="H72" s="41"/>
      <c r="I72" s="41"/>
      <c r="J72" s="41"/>
      <c r="L72" s="38"/>
    </row>
    <row r="73" spans="1:12" ht="12.75">
      <c r="A73" s="41" t="s">
        <v>74</v>
      </c>
      <c r="B73" s="41">
        <v>4.6</v>
      </c>
      <c r="C73" s="41">
        <v>1.8</v>
      </c>
      <c r="D73" s="41">
        <v>2.8</v>
      </c>
      <c r="E73" s="41">
        <v>2.8</v>
      </c>
      <c r="F73" s="41"/>
      <c r="G73" s="41"/>
      <c r="H73" s="41"/>
      <c r="I73" s="41"/>
      <c r="J73" s="41"/>
      <c r="L73" s="38"/>
    </row>
    <row r="74" spans="1:12" ht="12.75">
      <c r="A74" s="41" t="s">
        <v>75</v>
      </c>
      <c r="B74" s="41">
        <v>38.033</v>
      </c>
      <c r="C74" s="41">
        <v>32.562</v>
      </c>
      <c r="D74" s="41"/>
      <c r="E74" s="41"/>
      <c r="F74" s="41"/>
      <c r="G74" s="41">
        <v>5.471</v>
      </c>
      <c r="H74" s="41">
        <v>5.471</v>
      </c>
      <c r="I74" s="41"/>
      <c r="J74" s="41"/>
      <c r="L74" s="38"/>
    </row>
    <row r="75" spans="1:12" ht="12.75">
      <c r="A75" s="41" t="s">
        <v>76</v>
      </c>
      <c r="B75" s="41">
        <v>1113.305</v>
      </c>
      <c r="C75" s="41">
        <v>8.501999999999999</v>
      </c>
      <c r="D75" s="41">
        <v>1099.35</v>
      </c>
      <c r="E75" s="41">
        <v>55.35</v>
      </c>
      <c r="F75" s="41"/>
      <c r="G75" s="41">
        <v>5.453</v>
      </c>
      <c r="H75" s="41">
        <v>5.453</v>
      </c>
      <c r="I75" s="41"/>
      <c r="J75" s="41"/>
      <c r="L75" s="38"/>
    </row>
    <row r="76" spans="1:12" ht="12.75">
      <c r="A76" s="41" t="s">
        <v>77</v>
      </c>
      <c r="B76" s="41">
        <v>2880.895000000001</v>
      </c>
      <c r="C76" s="41">
        <v>82.67600000000002</v>
      </c>
      <c r="D76" s="41">
        <v>2798.219</v>
      </c>
      <c r="E76" s="41">
        <v>91.219</v>
      </c>
      <c r="F76" s="41"/>
      <c r="G76" s="41"/>
      <c r="H76" s="41"/>
      <c r="I76" s="41"/>
      <c r="J76" s="41"/>
      <c r="L76" s="38"/>
    </row>
    <row r="77" spans="1:12" ht="12.75">
      <c r="A77" s="41" t="s">
        <v>78</v>
      </c>
      <c r="B77" s="41">
        <v>379798.063</v>
      </c>
      <c r="C77" s="41">
        <v>2539.5260000000003</v>
      </c>
      <c r="D77" s="41">
        <v>1917</v>
      </c>
      <c r="E77" s="41">
        <v>46.175</v>
      </c>
      <c r="F77" s="41">
        <v>372035.838</v>
      </c>
      <c r="G77" s="41">
        <v>10.199</v>
      </c>
      <c r="H77" s="41">
        <v>0.048</v>
      </c>
      <c r="I77" s="41"/>
      <c r="J77" s="41">
        <v>3295.5</v>
      </c>
      <c r="L77" s="38"/>
    </row>
    <row r="78" spans="1:12" ht="12.75">
      <c r="A78" s="41" t="s">
        <v>79</v>
      </c>
      <c r="B78" s="41">
        <v>139.197</v>
      </c>
      <c r="C78" s="41">
        <v>95.697</v>
      </c>
      <c r="D78" s="41">
        <v>0.3</v>
      </c>
      <c r="E78" s="41">
        <v>0.3</v>
      </c>
      <c r="F78" s="41"/>
      <c r="G78" s="41">
        <v>3.2</v>
      </c>
      <c r="H78" s="41">
        <v>3.2</v>
      </c>
      <c r="I78" s="41"/>
      <c r="J78" s="41">
        <v>40</v>
      </c>
      <c r="L78" s="38"/>
    </row>
    <row r="79" spans="1:12" ht="12.75">
      <c r="A79" s="41" t="s">
        <v>80</v>
      </c>
      <c r="B79" s="41">
        <v>1290.536</v>
      </c>
      <c r="C79" s="41">
        <v>153.521</v>
      </c>
      <c r="D79" s="41">
        <v>1137.015</v>
      </c>
      <c r="E79" s="41">
        <v>89.958</v>
      </c>
      <c r="F79" s="41"/>
      <c r="G79" s="41"/>
      <c r="H79" s="41"/>
      <c r="I79" s="41"/>
      <c r="J79" s="41"/>
      <c r="L79" s="38"/>
    </row>
    <row r="80" spans="1:12" ht="12.75">
      <c r="A80" s="41" t="s">
        <v>81</v>
      </c>
      <c r="B80" s="41">
        <v>8137.477</v>
      </c>
      <c r="C80" s="41">
        <v>780</v>
      </c>
      <c r="D80" s="41">
        <v>2123.113</v>
      </c>
      <c r="E80" s="41">
        <v>57.621</v>
      </c>
      <c r="F80" s="41">
        <v>4898.364</v>
      </c>
      <c r="G80" s="41"/>
      <c r="H80" s="41"/>
      <c r="I80" s="41"/>
      <c r="J80" s="41">
        <v>336</v>
      </c>
      <c r="L80" s="38"/>
    </row>
    <row r="81" spans="1:12" ht="12.75">
      <c r="A81" s="41" t="s">
        <v>82</v>
      </c>
      <c r="B81" s="41">
        <v>63.69799999999999</v>
      </c>
      <c r="C81" s="41">
        <v>62.22</v>
      </c>
      <c r="D81" s="41">
        <v>1.478</v>
      </c>
      <c r="E81" s="41">
        <v>1.478</v>
      </c>
      <c r="F81" s="41"/>
      <c r="G81" s="41"/>
      <c r="H81" s="41"/>
      <c r="I81" s="41"/>
      <c r="J81" s="41"/>
      <c r="L81" s="38"/>
    </row>
    <row r="82" spans="1:12" ht="12.75">
      <c r="A82" s="41" t="s">
        <v>83</v>
      </c>
      <c r="B82" s="41">
        <v>140.75799999999998</v>
      </c>
      <c r="C82" s="41">
        <v>112.371</v>
      </c>
      <c r="D82" s="41">
        <v>11.387</v>
      </c>
      <c r="E82" s="41">
        <v>11.387</v>
      </c>
      <c r="F82" s="41"/>
      <c r="G82" s="41">
        <v>17</v>
      </c>
      <c r="H82" s="41">
        <v>17</v>
      </c>
      <c r="I82" s="41"/>
      <c r="J82" s="41"/>
      <c r="L82" s="38"/>
    </row>
    <row r="83" spans="1:12" ht="12.75">
      <c r="A83" s="41" t="s">
        <v>84</v>
      </c>
      <c r="B83" s="41">
        <v>25.7</v>
      </c>
      <c r="C83" s="41">
        <v>25.7</v>
      </c>
      <c r="D83" s="41"/>
      <c r="E83" s="41"/>
      <c r="F83" s="41"/>
      <c r="G83" s="41"/>
      <c r="H83" s="41"/>
      <c r="I83" s="41"/>
      <c r="J83" s="41"/>
      <c r="L83" s="38"/>
    </row>
    <row r="84" spans="1:12" ht="12.75">
      <c r="A84" s="41" t="s">
        <v>85</v>
      </c>
      <c r="B84" s="41">
        <v>848774.7349999999</v>
      </c>
      <c r="C84" s="41">
        <v>44.333999999999996</v>
      </c>
      <c r="D84" s="41">
        <v>123.571</v>
      </c>
      <c r="E84" s="41">
        <v>53.033</v>
      </c>
      <c r="F84" s="41">
        <v>848600.213</v>
      </c>
      <c r="G84" s="41">
        <v>6.617</v>
      </c>
      <c r="H84" s="41">
        <v>6.617</v>
      </c>
      <c r="I84" s="41"/>
      <c r="J84" s="41"/>
      <c r="L84" s="38"/>
    </row>
    <row r="85" spans="1:12" ht="12.75">
      <c r="A85" s="41"/>
      <c r="L85" s="38"/>
    </row>
    <row r="86" spans="1:12" ht="12.75">
      <c r="A86" s="45"/>
      <c r="L86" s="38"/>
    </row>
    <row r="87" spans="1:12" ht="12.75">
      <c r="A87" s="86" t="s">
        <v>86</v>
      </c>
      <c r="B87" s="86">
        <v>28323.387999999995</v>
      </c>
      <c r="C87" s="86">
        <v>746.5670000000001</v>
      </c>
      <c r="D87" s="86">
        <v>1051.6729999999998</v>
      </c>
      <c r="E87" s="86">
        <v>244.57299999999998</v>
      </c>
      <c r="F87" s="86">
        <v>28.837</v>
      </c>
      <c r="G87" s="86">
        <v>373.68799999999993</v>
      </c>
      <c r="H87" s="86">
        <v>364.823</v>
      </c>
      <c r="I87" s="80">
        <v>26101.4</v>
      </c>
      <c r="J87" s="86">
        <v>21.223000000000003</v>
      </c>
      <c r="L87" s="38"/>
    </row>
    <row r="88" spans="1:12" ht="12.75">
      <c r="A88" s="45"/>
      <c r="B88" s="41"/>
      <c r="C88" s="41"/>
      <c r="D88" s="41"/>
      <c r="F88" s="41"/>
      <c r="G88" s="41"/>
      <c r="I88" s="41"/>
      <c r="J88" s="41"/>
      <c r="L88" s="38"/>
    </row>
    <row r="89" spans="1:12" ht="12.75">
      <c r="A89" s="45" t="s">
        <v>87</v>
      </c>
      <c r="B89" s="45">
        <v>168.62199999999996</v>
      </c>
      <c r="C89" s="45">
        <v>152.48399999999998</v>
      </c>
      <c r="D89" s="45">
        <v>0.373</v>
      </c>
      <c r="E89" s="45">
        <v>0.373</v>
      </c>
      <c r="F89" s="45">
        <v>4.243</v>
      </c>
      <c r="G89" s="45">
        <v>0.559</v>
      </c>
      <c r="H89" s="45">
        <v>0.559</v>
      </c>
      <c r="I89" s="41"/>
      <c r="J89" s="45">
        <v>10.963</v>
      </c>
      <c r="L89" s="38"/>
    </row>
    <row r="90" spans="1:12" ht="12.75">
      <c r="A90" s="45" t="s">
        <v>88</v>
      </c>
      <c r="B90" s="45">
        <v>235.16099999999997</v>
      </c>
      <c r="C90" s="45">
        <v>95.37300000000002</v>
      </c>
      <c r="D90" s="45">
        <v>27.62</v>
      </c>
      <c r="E90" s="45">
        <v>27.62</v>
      </c>
      <c r="F90" s="45">
        <v>22.794</v>
      </c>
      <c r="G90" s="45">
        <v>89.374</v>
      </c>
      <c r="H90" s="45">
        <v>89.374</v>
      </c>
      <c r="I90" s="41"/>
      <c r="J90" s="45"/>
      <c r="L90" s="38"/>
    </row>
    <row r="91" spans="1:12" ht="12.75">
      <c r="A91" s="45" t="s">
        <v>89</v>
      </c>
      <c r="B91" s="45">
        <v>79.984</v>
      </c>
      <c r="C91" s="45">
        <v>77.633</v>
      </c>
      <c r="D91" s="45">
        <v>2.351</v>
      </c>
      <c r="E91" s="45">
        <v>2.351</v>
      </c>
      <c r="F91" s="45"/>
      <c r="G91" s="45"/>
      <c r="H91" s="45"/>
      <c r="I91" s="41"/>
      <c r="J91" s="45"/>
      <c r="L91" s="38"/>
    </row>
    <row r="92" spans="1:12" ht="12.75">
      <c r="A92" s="45" t="s">
        <v>90</v>
      </c>
      <c r="B92" s="45">
        <v>4473.66</v>
      </c>
      <c r="C92" s="45">
        <v>11.88</v>
      </c>
      <c r="D92" s="45">
        <v>457.57</v>
      </c>
      <c r="E92" s="45">
        <v>1.57</v>
      </c>
      <c r="F92" s="45"/>
      <c r="G92" s="45">
        <v>4.21</v>
      </c>
      <c r="H92" s="45">
        <v>4.21</v>
      </c>
      <c r="I92" s="41">
        <v>4000</v>
      </c>
      <c r="J92" s="45"/>
      <c r="L92" s="38"/>
    </row>
    <row r="93" spans="1:12" ht="12.75">
      <c r="A93" s="45" t="s">
        <v>91</v>
      </c>
      <c r="B93" s="45">
        <v>17.66</v>
      </c>
      <c r="C93" s="45">
        <v>17.66</v>
      </c>
      <c r="D93" s="45"/>
      <c r="E93" s="45"/>
      <c r="F93" s="45"/>
      <c r="G93" s="45"/>
      <c r="H93" s="45"/>
      <c r="I93" s="41"/>
      <c r="J93" s="45"/>
      <c r="L93" s="38"/>
    </row>
    <row r="94" spans="1:12" ht="12.75">
      <c r="A94" s="56" t="s">
        <v>92</v>
      </c>
      <c r="B94" s="45">
        <v>81.21</v>
      </c>
      <c r="C94" s="45">
        <v>64.95</v>
      </c>
      <c r="D94" s="45"/>
      <c r="E94" s="45"/>
      <c r="F94" s="45"/>
      <c r="G94" s="45">
        <v>16.26</v>
      </c>
      <c r="H94" s="45">
        <v>11.26</v>
      </c>
      <c r="I94" s="41"/>
      <c r="J94" s="45"/>
      <c r="L94" s="38"/>
    </row>
    <row r="95" spans="1:12" ht="12.75">
      <c r="A95" s="45" t="s">
        <v>93</v>
      </c>
      <c r="B95" s="45">
        <v>22167.857</v>
      </c>
      <c r="C95" s="45">
        <v>13.6</v>
      </c>
      <c r="D95" s="45">
        <v>1.1</v>
      </c>
      <c r="E95" s="45"/>
      <c r="F95" s="45"/>
      <c r="G95" s="45">
        <v>51.75700000000001</v>
      </c>
      <c r="H95" s="45">
        <v>47.89200000000001</v>
      </c>
      <c r="I95" s="41">
        <v>22101.4</v>
      </c>
      <c r="J95" s="45"/>
      <c r="L95" s="38"/>
    </row>
    <row r="96" spans="1:12" ht="12.75">
      <c r="A96" s="45" t="s">
        <v>94</v>
      </c>
      <c r="B96" s="45">
        <v>281.622</v>
      </c>
      <c r="C96" s="45">
        <v>89.173</v>
      </c>
      <c r="D96" s="45">
        <v>182.94899999999998</v>
      </c>
      <c r="E96" s="45">
        <v>182.94899999999998</v>
      </c>
      <c r="F96" s="45"/>
      <c r="G96" s="45"/>
      <c r="H96" s="45"/>
      <c r="I96" s="41"/>
      <c r="J96" s="45">
        <v>9.5</v>
      </c>
      <c r="L96" s="38"/>
    </row>
    <row r="97" spans="1:12" ht="12.75">
      <c r="A97" s="45" t="s">
        <v>95</v>
      </c>
      <c r="B97" s="45">
        <v>612.047</v>
      </c>
      <c r="C97" s="45">
        <v>111.904</v>
      </c>
      <c r="D97" s="45">
        <v>378.65</v>
      </c>
      <c r="E97" s="45">
        <v>28.65</v>
      </c>
      <c r="F97" s="45">
        <v>1.8</v>
      </c>
      <c r="G97" s="45">
        <v>118.93299999999999</v>
      </c>
      <c r="H97" s="45">
        <v>118.93299999999999</v>
      </c>
      <c r="I97" s="41"/>
      <c r="J97" s="45">
        <v>0.76</v>
      </c>
      <c r="L97" s="38"/>
    </row>
    <row r="98" spans="1:12" ht="12.75">
      <c r="A98" s="45" t="s">
        <v>96</v>
      </c>
      <c r="B98" s="45">
        <v>53.734</v>
      </c>
      <c r="C98" s="45">
        <v>53.734</v>
      </c>
      <c r="D98" s="45"/>
      <c r="E98" s="45"/>
      <c r="F98" s="45"/>
      <c r="G98" s="45"/>
      <c r="H98" s="45"/>
      <c r="I98" s="41"/>
      <c r="J98" s="45"/>
      <c r="L98" s="38"/>
    </row>
    <row r="99" spans="1:12" ht="12.75">
      <c r="A99" s="45" t="s">
        <v>97</v>
      </c>
      <c r="B99" s="45">
        <v>32</v>
      </c>
      <c r="C99" s="45">
        <v>32</v>
      </c>
      <c r="D99" s="45"/>
      <c r="E99" s="45"/>
      <c r="F99" s="45"/>
      <c r="G99" s="45"/>
      <c r="H99" s="45"/>
      <c r="I99" s="41"/>
      <c r="J99" s="45"/>
      <c r="L99" s="38"/>
    </row>
    <row r="100" spans="1:12" ht="12.75">
      <c r="A100" s="45" t="s">
        <v>98</v>
      </c>
      <c r="B100" s="45">
        <v>119.831</v>
      </c>
      <c r="C100" s="45">
        <v>26.176000000000002</v>
      </c>
      <c r="D100" s="45">
        <v>1.06</v>
      </c>
      <c r="E100" s="45">
        <v>1.06</v>
      </c>
      <c r="F100" s="45"/>
      <c r="G100" s="45">
        <v>92.595</v>
      </c>
      <c r="H100" s="45">
        <v>92.595</v>
      </c>
      <c r="I100" s="41"/>
      <c r="J100" s="45"/>
      <c r="L100" s="38"/>
    </row>
    <row r="101" spans="1:12" ht="12.75">
      <c r="A101" s="45"/>
      <c r="I101" s="63"/>
      <c r="L101" s="38"/>
    </row>
    <row r="102" spans="1:12" ht="12.75">
      <c r="A102" s="45"/>
      <c r="L102" s="38"/>
    </row>
    <row r="103" spans="1:12" ht="12.75">
      <c r="A103" s="86" t="s">
        <v>99</v>
      </c>
      <c r="B103" s="80">
        <v>7506.271</v>
      </c>
      <c r="C103" s="80">
        <v>847.2680000000001</v>
      </c>
      <c r="D103" s="80">
        <v>1181.515</v>
      </c>
      <c r="E103" s="80">
        <v>470.855</v>
      </c>
      <c r="F103" s="80">
        <v>1.126</v>
      </c>
      <c r="G103" s="80">
        <v>654.511</v>
      </c>
      <c r="H103" s="80">
        <v>654.001</v>
      </c>
      <c r="I103" s="80">
        <v>4800</v>
      </c>
      <c r="J103" s="80">
        <v>21.851</v>
      </c>
      <c r="L103" s="38"/>
    </row>
    <row r="104" spans="1:12" ht="12.75">
      <c r="A104" s="45"/>
      <c r="B104" s="41"/>
      <c r="C104" s="41"/>
      <c r="D104" s="41"/>
      <c r="E104" s="41"/>
      <c r="F104" s="41"/>
      <c r="G104" s="41"/>
      <c r="H104" s="41"/>
      <c r="I104" s="41"/>
      <c r="J104" s="41"/>
      <c r="L104" s="38"/>
    </row>
    <row r="105" spans="1:12" ht="12.75">
      <c r="A105" s="45" t="s">
        <v>100</v>
      </c>
      <c r="B105" s="41">
        <v>45.789</v>
      </c>
      <c r="C105" s="41">
        <v>19.868000000000002</v>
      </c>
      <c r="D105" s="41"/>
      <c r="E105" s="41"/>
      <c r="F105" s="41"/>
      <c r="G105" s="41">
        <v>25.921</v>
      </c>
      <c r="H105" s="41">
        <v>25.921</v>
      </c>
      <c r="I105" s="41"/>
      <c r="J105" s="41"/>
      <c r="L105" s="38"/>
    </row>
    <row r="106" spans="1:12" ht="12.75">
      <c r="A106" s="45" t="s">
        <v>101</v>
      </c>
      <c r="B106" s="41">
        <v>82.155</v>
      </c>
      <c r="C106" s="41">
        <v>26.42</v>
      </c>
      <c r="D106" s="41"/>
      <c r="E106" s="41"/>
      <c r="F106" s="41"/>
      <c r="G106" s="41">
        <v>45.384</v>
      </c>
      <c r="H106" s="41">
        <v>44.874</v>
      </c>
      <c r="I106" s="41"/>
      <c r="J106" s="41">
        <v>10.350999999999999</v>
      </c>
      <c r="L106" s="38"/>
    </row>
    <row r="107" spans="1:12" ht="12.75">
      <c r="A107" s="45" t="s">
        <v>102</v>
      </c>
      <c r="B107" s="41">
        <v>61.178000000000004</v>
      </c>
      <c r="C107" s="41">
        <v>34.118</v>
      </c>
      <c r="D107" s="41">
        <v>13</v>
      </c>
      <c r="E107" s="41">
        <v>13</v>
      </c>
      <c r="F107" s="41"/>
      <c r="G107" s="41">
        <v>14.06</v>
      </c>
      <c r="H107" s="41">
        <v>14.06</v>
      </c>
      <c r="I107" s="41"/>
      <c r="J107" s="41"/>
      <c r="L107" s="38"/>
    </row>
    <row r="108" spans="1:12" ht="12.75">
      <c r="A108" s="45" t="s">
        <v>103</v>
      </c>
      <c r="B108" s="41">
        <v>969.789</v>
      </c>
      <c r="C108" s="41">
        <v>36.095</v>
      </c>
      <c r="D108" s="41">
        <v>882.66</v>
      </c>
      <c r="E108" s="41">
        <v>172</v>
      </c>
      <c r="F108" s="41"/>
      <c r="G108" s="41">
        <v>51.034000000000006</v>
      </c>
      <c r="H108" s="41">
        <v>51.034000000000006</v>
      </c>
      <c r="I108" s="41"/>
      <c r="J108" s="41"/>
      <c r="L108" s="38"/>
    </row>
    <row r="109" spans="1:12" ht="12.75">
      <c r="A109" s="45" t="s">
        <v>104</v>
      </c>
      <c r="B109" s="41">
        <v>102.81299999999999</v>
      </c>
      <c r="C109" s="41">
        <v>51.845</v>
      </c>
      <c r="D109" s="41"/>
      <c r="E109" s="41"/>
      <c r="F109" s="41"/>
      <c r="G109" s="41">
        <v>50.968</v>
      </c>
      <c r="H109" s="41">
        <v>50.968</v>
      </c>
      <c r="I109" s="41"/>
      <c r="J109" s="41"/>
      <c r="L109" s="38"/>
    </row>
    <row r="110" spans="1:12" ht="12.75">
      <c r="A110" s="45" t="s">
        <v>105</v>
      </c>
      <c r="B110" s="41">
        <v>45.158</v>
      </c>
      <c r="C110" s="41">
        <v>8.991</v>
      </c>
      <c r="D110" s="41"/>
      <c r="E110" s="41"/>
      <c r="F110" s="41"/>
      <c r="G110" s="41">
        <v>36.167</v>
      </c>
      <c r="H110" s="41">
        <v>36.167</v>
      </c>
      <c r="I110" s="41"/>
      <c r="J110" s="41"/>
      <c r="L110" s="38"/>
    </row>
    <row r="111" spans="1:12" ht="12.75">
      <c r="A111" s="45" t="s">
        <v>106</v>
      </c>
      <c r="B111" s="41">
        <v>103.197</v>
      </c>
      <c r="C111" s="41">
        <v>58.719</v>
      </c>
      <c r="D111" s="41"/>
      <c r="E111" s="41"/>
      <c r="F111" s="41"/>
      <c r="G111" s="41">
        <v>44.478</v>
      </c>
      <c r="H111" s="41">
        <v>44.478</v>
      </c>
      <c r="I111" s="41"/>
      <c r="J111" s="41"/>
      <c r="L111" s="38"/>
    </row>
    <row r="112" spans="1:12" ht="12.75">
      <c r="A112" s="45" t="s">
        <v>107</v>
      </c>
      <c r="B112" s="41">
        <v>56.981</v>
      </c>
      <c r="C112" s="41">
        <v>19.647</v>
      </c>
      <c r="D112" s="41"/>
      <c r="E112" s="41"/>
      <c r="F112" s="41"/>
      <c r="G112" s="41">
        <v>37.334</v>
      </c>
      <c r="H112" s="41">
        <v>37.334</v>
      </c>
      <c r="I112" s="41"/>
      <c r="J112" s="41"/>
      <c r="L112" s="38"/>
    </row>
    <row r="113" spans="1:12" ht="12.75">
      <c r="A113" s="45" t="s">
        <v>108</v>
      </c>
      <c r="B113" s="41">
        <v>46.327</v>
      </c>
      <c r="C113" s="41">
        <v>19.836</v>
      </c>
      <c r="D113" s="41"/>
      <c r="E113" s="41"/>
      <c r="F113" s="41"/>
      <c r="G113" s="41">
        <v>26.491</v>
      </c>
      <c r="H113" s="41">
        <v>26.491</v>
      </c>
      <c r="I113" s="41"/>
      <c r="J113" s="41"/>
      <c r="L113" s="38"/>
    </row>
    <row r="114" spans="1:12" ht="12.75">
      <c r="A114" s="45" t="s">
        <v>109</v>
      </c>
      <c r="B114" s="41">
        <v>131.792</v>
      </c>
      <c r="C114" s="41">
        <v>21.407999999999998</v>
      </c>
      <c r="D114" s="41"/>
      <c r="E114" s="41"/>
      <c r="F114" s="41"/>
      <c r="G114" s="41">
        <v>110.38399999999999</v>
      </c>
      <c r="H114" s="41">
        <v>110.38399999999999</v>
      </c>
      <c r="I114" s="41"/>
      <c r="J114" s="41"/>
      <c r="L114" s="38"/>
    </row>
    <row r="115" spans="1:12" ht="12.75">
      <c r="A115" s="45" t="s">
        <v>110</v>
      </c>
      <c r="B115" s="41">
        <v>508.935</v>
      </c>
      <c r="C115" s="41">
        <v>290.619</v>
      </c>
      <c r="D115" s="41">
        <v>218.316</v>
      </c>
      <c r="E115" s="41">
        <v>218.316</v>
      </c>
      <c r="F115" s="41"/>
      <c r="G115" s="41"/>
      <c r="H115" s="41"/>
      <c r="I115" s="41"/>
      <c r="J115" s="41"/>
      <c r="L115" s="38"/>
    </row>
    <row r="116" spans="1:12" ht="12.75">
      <c r="A116" s="45" t="s">
        <v>111</v>
      </c>
      <c r="B116" s="41">
        <v>100.271</v>
      </c>
      <c r="C116" s="41">
        <v>35.391999999999996</v>
      </c>
      <c r="D116" s="41">
        <v>8.943999999999999</v>
      </c>
      <c r="E116" s="41">
        <v>8.943999999999999</v>
      </c>
      <c r="F116" s="41"/>
      <c r="G116" s="41">
        <v>55.735</v>
      </c>
      <c r="H116" s="41">
        <v>55.735</v>
      </c>
      <c r="I116" s="41"/>
      <c r="J116" s="41">
        <v>0.2</v>
      </c>
      <c r="L116" s="38"/>
    </row>
    <row r="117" spans="1:12" ht="12.75">
      <c r="A117" s="45" t="s">
        <v>112</v>
      </c>
      <c r="B117" s="41">
        <v>4834.115</v>
      </c>
      <c r="C117" s="41">
        <v>13.928</v>
      </c>
      <c r="D117" s="41"/>
      <c r="E117" s="41"/>
      <c r="F117" s="41"/>
      <c r="G117" s="41">
        <v>20.186999999999998</v>
      </c>
      <c r="H117" s="41">
        <v>20.186999999999998</v>
      </c>
      <c r="I117" s="41">
        <v>4800</v>
      </c>
      <c r="J117" s="41"/>
      <c r="L117" s="38"/>
    </row>
    <row r="118" spans="1:12" ht="12.75">
      <c r="A118" s="45" t="s">
        <v>113</v>
      </c>
      <c r="B118" s="41">
        <v>195.256</v>
      </c>
      <c r="C118" s="41">
        <v>140.83</v>
      </c>
      <c r="D118" s="41">
        <v>52</v>
      </c>
      <c r="E118" s="41">
        <v>52</v>
      </c>
      <c r="F118" s="41">
        <v>1.126</v>
      </c>
      <c r="G118" s="41"/>
      <c r="H118" s="41"/>
      <c r="I118" s="41"/>
      <c r="J118" s="41">
        <v>1.3</v>
      </c>
      <c r="L118" s="38"/>
    </row>
    <row r="119" spans="1:12" ht="12.75">
      <c r="A119" s="45" t="s">
        <v>114</v>
      </c>
      <c r="B119" s="41">
        <v>84.762</v>
      </c>
      <c r="C119" s="41">
        <v>35.243</v>
      </c>
      <c r="D119" s="41">
        <v>5.4879999999999995</v>
      </c>
      <c r="E119" s="41">
        <v>5.4879999999999995</v>
      </c>
      <c r="F119" s="41"/>
      <c r="G119" s="41">
        <v>34.031</v>
      </c>
      <c r="H119" s="41">
        <v>34.031</v>
      </c>
      <c r="I119" s="41"/>
      <c r="J119" s="41">
        <v>10</v>
      </c>
      <c r="L119" s="38"/>
    </row>
    <row r="120" spans="1:12" ht="12.75">
      <c r="A120" s="45" t="s">
        <v>115</v>
      </c>
      <c r="B120" s="41">
        <v>137.753</v>
      </c>
      <c r="C120" s="41">
        <v>34.309</v>
      </c>
      <c r="D120" s="41">
        <v>1.107</v>
      </c>
      <c r="E120" s="41">
        <v>1.107</v>
      </c>
      <c r="F120" s="41"/>
      <c r="G120" s="41">
        <v>102.33699999999999</v>
      </c>
      <c r="H120" s="41">
        <v>102.33699999999999</v>
      </c>
      <c r="I120" s="41"/>
      <c r="J120" s="41"/>
      <c r="L120" s="38"/>
    </row>
    <row r="121" spans="1:12" ht="12.75">
      <c r="A121" s="45"/>
      <c r="B121" s="63"/>
      <c r="C121" s="63"/>
      <c r="D121" s="63"/>
      <c r="E121" s="63"/>
      <c r="F121" s="63"/>
      <c r="G121" s="63"/>
      <c r="H121" s="63"/>
      <c r="I121" s="63"/>
      <c r="J121" s="63"/>
      <c r="L121" s="38"/>
    </row>
    <row r="122" spans="1:12" ht="12.75">
      <c r="A122" s="45"/>
      <c r="B122" s="63"/>
      <c r="C122" s="63"/>
      <c r="D122" s="63"/>
      <c r="E122" s="63"/>
      <c r="F122" s="63"/>
      <c r="G122" s="63"/>
      <c r="H122" s="63"/>
      <c r="I122" s="63"/>
      <c r="J122" s="63"/>
      <c r="L122" s="38"/>
    </row>
    <row r="123" spans="1:12" ht="12.75">
      <c r="A123" s="86" t="s">
        <v>116</v>
      </c>
      <c r="B123" s="80">
        <v>1458.739</v>
      </c>
      <c r="C123" s="80">
        <v>783.8109999999998</v>
      </c>
      <c r="D123" s="80">
        <v>581.17</v>
      </c>
      <c r="E123" s="80">
        <v>69.47</v>
      </c>
      <c r="F123" s="80">
        <v>1.4</v>
      </c>
      <c r="G123" s="80">
        <v>76.818</v>
      </c>
      <c r="H123" s="80">
        <v>76.818</v>
      </c>
      <c r="I123" s="80"/>
      <c r="J123" s="80">
        <v>15.54</v>
      </c>
      <c r="L123" s="38"/>
    </row>
    <row r="124" spans="1:12" ht="12.75">
      <c r="A124" s="45"/>
      <c r="B124" s="63"/>
      <c r="C124" s="63"/>
      <c r="D124" s="63"/>
      <c r="E124" s="63"/>
      <c r="F124" s="63"/>
      <c r="G124" s="63"/>
      <c r="H124" s="63"/>
      <c r="I124" s="63"/>
      <c r="J124" s="63"/>
      <c r="L124" s="38"/>
    </row>
    <row r="125" spans="1:12" ht="12.75">
      <c r="A125" s="45" t="s">
        <v>117</v>
      </c>
      <c r="B125" s="41">
        <v>487.7</v>
      </c>
      <c r="C125" s="41">
        <v>472.1</v>
      </c>
      <c r="D125" s="41">
        <v>15.6</v>
      </c>
      <c r="E125" s="41">
        <v>15.6</v>
      </c>
      <c r="F125" s="41"/>
      <c r="G125" s="41"/>
      <c r="H125" s="41"/>
      <c r="I125" s="41"/>
      <c r="J125" s="41"/>
      <c r="L125" s="38"/>
    </row>
    <row r="126" spans="1:12" ht="12.75">
      <c r="A126" s="45" t="s">
        <v>118</v>
      </c>
      <c r="B126" s="41">
        <v>528.441</v>
      </c>
      <c r="C126" s="41">
        <v>5.766</v>
      </c>
      <c r="D126" s="41">
        <v>518.448</v>
      </c>
      <c r="E126" s="41">
        <v>6.748</v>
      </c>
      <c r="F126" s="41"/>
      <c r="G126" s="41"/>
      <c r="H126" s="41"/>
      <c r="I126" s="41"/>
      <c r="J126" s="41">
        <v>4.227</v>
      </c>
      <c r="L126" s="38"/>
    </row>
    <row r="127" spans="1:12" ht="12.75">
      <c r="A127" s="45" t="s">
        <v>119</v>
      </c>
      <c r="B127" s="41">
        <v>61.527</v>
      </c>
      <c r="C127" s="41">
        <v>53.807</v>
      </c>
      <c r="D127" s="41"/>
      <c r="E127" s="41"/>
      <c r="F127" s="41"/>
      <c r="G127" s="41">
        <v>6.8</v>
      </c>
      <c r="H127" s="41">
        <v>6.8</v>
      </c>
      <c r="I127" s="41"/>
      <c r="J127" s="41">
        <v>0.92</v>
      </c>
      <c r="L127" s="38"/>
    </row>
    <row r="128" spans="1:12" ht="12.75">
      <c r="A128" s="45" t="s">
        <v>120</v>
      </c>
      <c r="B128" s="41">
        <v>78.785</v>
      </c>
      <c r="C128" s="41">
        <v>59.55</v>
      </c>
      <c r="D128" s="41">
        <v>0.9</v>
      </c>
      <c r="E128" s="41">
        <v>0.9</v>
      </c>
      <c r="F128" s="41"/>
      <c r="G128" s="41">
        <v>17.18</v>
      </c>
      <c r="H128" s="41">
        <v>17.18</v>
      </c>
      <c r="I128" s="41"/>
      <c r="J128" s="41">
        <v>1.155</v>
      </c>
      <c r="L128" s="38"/>
    </row>
    <row r="129" spans="1:12" ht="12.75">
      <c r="A129" s="45" t="s">
        <v>305</v>
      </c>
      <c r="B129" s="41">
        <v>47.271</v>
      </c>
      <c r="C129" s="41">
        <v>45.216</v>
      </c>
      <c r="D129" s="41">
        <v>0.9</v>
      </c>
      <c r="E129" s="41">
        <v>0.9</v>
      </c>
      <c r="F129" s="41"/>
      <c r="G129" s="41"/>
      <c r="H129" s="41"/>
      <c r="I129" s="41"/>
      <c r="J129" s="41">
        <v>1.155</v>
      </c>
      <c r="L129" s="38"/>
    </row>
    <row r="130" spans="1:12" ht="12.75">
      <c r="A130" s="45" t="s">
        <v>122</v>
      </c>
      <c r="B130" s="41">
        <v>8.258</v>
      </c>
      <c r="C130" s="41">
        <v>7.805</v>
      </c>
      <c r="D130" s="41"/>
      <c r="E130" s="41"/>
      <c r="F130" s="41"/>
      <c r="G130" s="41">
        <v>0.453</v>
      </c>
      <c r="H130" s="41">
        <v>0.453</v>
      </c>
      <c r="I130" s="41"/>
      <c r="J130" s="41"/>
      <c r="L130" s="38"/>
    </row>
    <row r="131" spans="1:12" ht="12.75">
      <c r="A131" s="45" t="s">
        <v>123</v>
      </c>
      <c r="B131" s="41">
        <v>18.159000000000002</v>
      </c>
      <c r="C131" s="41">
        <v>15.798000000000002</v>
      </c>
      <c r="D131" s="41"/>
      <c r="E131" s="41"/>
      <c r="F131" s="41"/>
      <c r="G131" s="41">
        <v>2.17</v>
      </c>
      <c r="H131" s="41">
        <v>2.17</v>
      </c>
      <c r="I131" s="41"/>
      <c r="J131" s="41">
        <v>0.191</v>
      </c>
      <c r="L131" s="38"/>
    </row>
    <row r="132" spans="1:12" ht="12.75">
      <c r="A132" s="45" t="s">
        <v>124</v>
      </c>
      <c r="B132" s="41">
        <v>4.602</v>
      </c>
      <c r="C132" s="41">
        <v>4.602</v>
      </c>
      <c r="D132" s="41"/>
      <c r="E132" s="41"/>
      <c r="F132" s="41"/>
      <c r="G132" s="41"/>
      <c r="H132" s="41"/>
      <c r="I132" s="41"/>
      <c r="J132" s="41"/>
      <c r="L132" s="38"/>
    </row>
    <row r="133" spans="1:12" ht="12.75">
      <c r="A133" s="45" t="s">
        <v>125</v>
      </c>
      <c r="B133" s="41">
        <v>35.37</v>
      </c>
      <c r="C133" s="41">
        <v>11.18</v>
      </c>
      <c r="D133" s="41">
        <v>7.89</v>
      </c>
      <c r="E133" s="41">
        <v>7.89</v>
      </c>
      <c r="F133" s="41"/>
      <c r="G133" s="41">
        <v>16.3</v>
      </c>
      <c r="H133" s="41">
        <v>16.3</v>
      </c>
      <c r="I133" s="41"/>
      <c r="J133" s="41"/>
      <c r="L133" s="38"/>
    </row>
    <row r="134" spans="1:12" ht="12.75">
      <c r="A134" s="45" t="s">
        <v>126</v>
      </c>
      <c r="B134" s="41">
        <v>76.499</v>
      </c>
      <c r="C134" s="41">
        <v>68.214</v>
      </c>
      <c r="D134" s="41">
        <v>1.455</v>
      </c>
      <c r="E134" s="41">
        <v>1.455</v>
      </c>
      <c r="F134" s="41"/>
      <c r="G134" s="41"/>
      <c r="H134" s="41"/>
      <c r="I134" s="41"/>
      <c r="J134" s="41">
        <v>6.83</v>
      </c>
      <c r="L134" s="38"/>
    </row>
    <row r="135" spans="1:12" ht="12.75">
      <c r="A135" s="45" t="s">
        <v>127</v>
      </c>
      <c r="B135" s="41">
        <v>22.167</v>
      </c>
      <c r="C135" s="41">
        <v>9.382</v>
      </c>
      <c r="D135" s="41">
        <v>0.5</v>
      </c>
      <c r="E135" s="41">
        <v>0.5</v>
      </c>
      <c r="F135" s="41"/>
      <c r="G135" s="41">
        <v>10.068</v>
      </c>
      <c r="H135" s="41">
        <v>10.068</v>
      </c>
      <c r="I135" s="41"/>
      <c r="J135" s="41">
        <v>2.217</v>
      </c>
      <c r="L135" s="38"/>
    </row>
    <row r="136" spans="1:12" ht="12.75">
      <c r="A136" s="45" t="s">
        <v>128</v>
      </c>
      <c r="B136" s="41">
        <v>137.231</v>
      </c>
      <c r="C136" s="41">
        <v>75.607</v>
      </c>
      <c r="D136" s="41">
        <v>36.376999999999995</v>
      </c>
      <c r="E136" s="41">
        <v>36.376999999999995</v>
      </c>
      <c r="F136" s="41">
        <v>1.4</v>
      </c>
      <c r="G136" s="41">
        <v>23.847</v>
      </c>
      <c r="H136" s="41">
        <v>23.847</v>
      </c>
      <c r="I136" s="41"/>
      <c r="J136" s="41"/>
      <c r="L136" s="38"/>
    </row>
    <row r="137" spans="2:12" ht="12.75">
      <c r="B137" s="45"/>
      <c r="C137" s="45"/>
      <c r="D137" s="45"/>
      <c r="E137" s="45"/>
      <c r="F137" s="45"/>
      <c r="G137" s="45"/>
      <c r="H137" s="45"/>
      <c r="I137" s="45"/>
      <c r="J137" s="45"/>
      <c r="L137" s="38"/>
    </row>
    <row r="138" ht="12.75">
      <c r="L138" s="38"/>
    </row>
    <row r="139" spans="1:12" ht="12.75">
      <c r="A139" s="80" t="s">
        <v>129</v>
      </c>
      <c r="B139" s="80">
        <v>7028.682999999998</v>
      </c>
      <c r="C139" s="80">
        <v>1500.835</v>
      </c>
      <c r="D139" s="80">
        <v>2190.318</v>
      </c>
      <c r="E139" s="80">
        <v>1304.518</v>
      </c>
      <c r="F139" s="80">
        <v>16.342</v>
      </c>
      <c r="G139" s="80">
        <v>268.236</v>
      </c>
      <c r="H139" s="80">
        <v>268.236</v>
      </c>
      <c r="I139" s="80">
        <v>3036.47</v>
      </c>
      <c r="J139" s="80">
        <v>16.482</v>
      </c>
      <c r="L139" s="38"/>
    </row>
    <row r="140" spans="1:12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L140" s="38"/>
    </row>
    <row r="141" spans="1:12" ht="12.75">
      <c r="A141" s="41" t="s">
        <v>130</v>
      </c>
      <c r="B141" s="41">
        <v>25.36</v>
      </c>
      <c r="C141" s="41">
        <v>4.46</v>
      </c>
      <c r="D141" s="41"/>
      <c r="E141" s="41"/>
      <c r="F141" s="41"/>
      <c r="G141" s="41">
        <v>19</v>
      </c>
      <c r="H141" s="41">
        <v>19</v>
      </c>
      <c r="I141" s="41">
        <v>1.9</v>
      </c>
      <c r="J141" s="41"/>
      <c r="L141" s="38"/>
    </row>
    <row r="142" spans="1:12" ht="12.75">
      <c r="A142" s="41" t="s">
        <v>131</v>
      </c>
      <c r="B142" s="41">
        <v>237.90400000000005</v>
      </c>
      <c r="C142" s="41">
        <v>44.434000000000005</v>
      </c>
      <c r="D142" s="41">
        <v>168.44</v>
      </c>
      <c r="E142" s="41">
        <v>168.44</v>
      </c>
      <c r="F142" s="41"/>
      <c r="G142" s="41">
        <v>25.03</v>
      </c>
      <c r="H142" s="41">
        <v>25.03</v>
      </c>
      <c r="I142" s="41"/>
      <c r="J142" s="41"/>
      <c r="L142" s="38"/>
    </row>
    <row r="143" spans="1:12" ht="12.75">
      <c r="A143" s="41" t="s">
        <v>132</v>
      </c>
      <c r="B143" s="41">
        <v>147.07</v>
      </c>
      <c r="C143" s="41">
        <v>114.805</v>
      </c>
      <c r="D143" s="41">
        <v>9.9</v>
      </c>
      <c r="E143" s="41">
        <v>9.9</v>
      </c>
      <c r="F143" s="41"/>
      <c r="G143" s="41">
        <v>17.265</v>
      </c>
      <c r="H143" s="41">
        <v>17.265</v>
      </c>
      <c r="I143" s="41"/>
      <c r="J143" s="41">
        <v>5.1</v>
      </c>
      <c r="L143" s="38"/>
    </row>
    <row r="144" spans="1:12" ht="12.75">
      <c r="A144" s="41" t="s">
        <v>306</v>
      </c>
      <c r="B144" s="41">
        <v>946.07</v>
      </c>
      <c r="C144" s="41">
        <v>162.07</v>
      </c>
      <c r="D144" s="41">
        <v>784</v>
      </c>
      <c r="E144" s="41"/>
      <c r="F144" s="41"/>
      <c r="G144" s="41"/>
      <c r="H144" s="41"/>
      <c r="I144" s="41"/>
      <c r="J144" s="41"/>
      <c r="L144" s="38"/>
    </row>
    <row r="145" spans="1:12" ht="12.75">
      <c r="A145" s="41" t="s">
        <v>134</v>
      </c>
      <c r="B145" s="41">
        <v>22.34</v>
      </c>
      <c r="C145" s="41">
        <v>12.14</v>
      </c>
      <c r="D145" s="41"/>
      <c r="E145" s="41"/>
      <c r="F145" s="41"/>
      <c r="G145" s="41">
        <v>10.2</v>
      </c>
      <c r="H145" s="41">
        <v>10.2</v>
      </c>
      <c r="I145" s="41"/>
      <c r="J145" s="41"/>
      <c r="L145" s="38"/>
    </row>
    <row r="146" spans="1:12" ht="12.75">
      <c r="A146" s="41" t="s">
        <v>135</v>
      </c>
      <c r="B146" s="41">
        <v>73.6</v>
      </c>
      <c r="C146" s="41">
        <v>63.1</v>
      </c>
      <c r="D146" s="41"/>
      <c r="E146" s="41"/>
      <c r="F146" s="41"/>
      <c r="G146" s="41">
        <v>10.5</v>
      </c>
      <c r="H146" s="41">
        <v>10.5</v>
      </c>
      <c r="I146" s="41"/>
      <c r="J146" s="41"/>
      <c r="L146" s="38"/>
    </row>
    <row r="147" spans="1:12" ht="12.75">
      <c r="A147" s="41" t="s">
        <v>136</v>
      </c>
      <c r="B147" s="41">
        <v>767.482</v>
      </c>
      <c r="C147" s="41">
        <v>452.75800000000004</v>
      </c>
      <c r="D147" s="41">
        <v>302.382</v>
      </c>
      <c r="E147" s="41">
        <v>248.08200000000002</v>
      </c>
      <c r="F147" s="41">
        <v>12.342</v>
      </c>
      <c r="G147" s="41"/>
      <c r="H147" s="41"/>
      <c r="I147" s="41"/>
      <c r="J147" s="41"/>
      <c r="L147" s="38"/>
    </row>
    <row r="148" spans="1:12" ht="12.75">
      <c r="A148" s="41" t="s">
        <v>137</v>
      </c>
      <c r="B148" s="41">
        <v>334.97799999999995</v>
      </c>
      <c r="C148" s="41">
        <v>27.618</v>
      </c>
      <c r="D148" s="41">
        <v>307.36</v>
      </c>
      <c r="E148" s="41">
        <v>307.36</v>
      </c>
      <c r="F148" s="41"/>
      <c r="G148" s="41"/>
      <c r="H148" s="41"/>
      <c r="I148" s="41"/>
      <c r="J148" s="41"/>
      <c r="L148" s="38"/>
    </row>
    <row r="149" spans="1:12" ht="12.75">
      <c r="A149" s="41" t="s">
        <v>138</v>
      </c>
      <c r="B149" s="41">
        <v>2998.335</v>
      </c>
      <c r="C149" s="41">
        <v>21.138</v>
      </c>
      <c r="D149" s="41"/>
      <c r="E149" s="41"/>
      <c r="F149" s="41"/>
      <c r="G149" s="41"/>
      <c r="H149" s="41"/>
      <c r="I149" s="41">
        <v>2977.197</v>
      </c>
      <c r="J149" s="41"/>
      <c r="L149" s="38"/>
    </row>
    <row r="150" spans="1:12" ht="12.75">
      <c r="A150" s="41" t="s">
        <v>139</v>
      </c>
      <c r="B150" s="41">
        <v>114.187</v>
      </c>
      <c r="C150" s="41">
        <v>23.2</v>
      </c>
      <c r="D150" s="41">
        <v>90.987</v>
      </c>
      <c r="E150" s="41">
        <v>68.187</v>
      </c>
      <c r="F150" s="41"/>
      <c r="G150" s="41"/>
      <c r="H150" s="41"/>
      <c r="I150" s="41"/>
      <c r="J150" s="41"/>
      <c r="L150" s="38"/>
    </row>
    <row r="151" spans="1:12" ht="12.75">
      <c r="A151" s="41" t="s">
        <v>140</v>
      </c>
      <c r="B151" s="41">
        <v>438.24</v>
      </c>
      <c r="C151" s="41">
        <v>45.29</v>
      </c>
      <c r="D151" s="41">
        <v>371.165</v>
      </c>
      <c r="E151" s="41">
        <v>357.165</v>
      </c>
      <c r="F151" s="41"/>
      <c r="G151" s="41">
        <v>21.785</v>
      </c>
      <c r="H151" s="41">
        <v>21.785</v>
      </c>
      <c r="I151" s="41"/>
      <c r="J151" s="41"/>
      <c r="L151" s="38"/>
    </row>
    <row r="152" spans="1:12" ht="12.75">
      <c r="A152" s="41" t="s">
        <v>141</v>
      </c>
      <c r="B152" s="41">
        <v>162.655</v>
      </c>
      <c r="C152" s="41">
        <v>90.449</v>
      </c>
      <c r="D152" s="41">
        <v>58.206</v>
      </c>
      <c r="E152" s="41">
        <v>58.206</v>
      </c>
      <c r="F152" s="41">
        <v>4</v>
      </c>
      <c r="G152" s="41"/>
      <c r="H152" s="41"/>
      <c r="I152" s="41"/>
      <c r="J152" s="41">
        <v>10</v>
      </c>
      <c r="L152" s="38"/>
    </row>
    <row r="153" spans="1:12" ht="12.75">
      <c r="A153" s="41" t="s">
        <v>142</v>
      </c>
      <c r="B153" s="41">
        <v>78.56099999999999</v>
      </c>
      <c r="C153" s="41">
        <v>25.712999999999997</v>
      </c>
      <c r="D153" s="41"/>
      <c r="E153" s="41"/>
      <c r="F153" s="41"/>
      <c r="G153" s="41">
        <v>52.848</v>
      </c>
      <c r="H153" s="41">
        <v>52.848</v>
      </c>
      <c r="I153" s="41"/>
      <c r="J153" s="41"/>
      <c r="L153" s="38"/>
    </row>
    <row r="154" spans="1:12" ht="12.75">
      <c r="A154" s="41" t="s">
        <v>143</v>
      </c>
      <c r="B154" s="41">
        <v>297.799</v>
      </c>
      <c r="C154" s="41">
        <v>239.09900000000002</v>
      </c>
      <c r="D154" s="41">
        <v>58.7</v>
      </c>
      <c r="E154" s="41">
        <v>48</v>
      </c>
      <c r="F154" s="41"/>
      <c r="G154" s="41"/>
      <c r="H154" s="41"/>
      <c r="I154" s="41"/>
      <c r="J154" s="41"/>
      <c r="L154" s="38"/>
    </row>
    <row r="155" spans="1:12" ht="12.75">
      <c r="A155" s="41" t="s">
        <v>144</v>
      </c>
      <c r="B155" s="41">
        <v>26.981</v>
      </c>
      <c r="C155" s="41">
        <v>6.489</v>
      </c>
      <c r="D155" s="41">
        <v>17.696</v>
      </c>
      <c r="E155" s="41">
        <v>17.696</v>
      </c>
      <c r="F155" s="41"/>
      <c r="G155" s="41">
        <v>0.2</v>
      </c>
      <c r="H155" s="41">
        <v>0.2</v>
      </c>
      <c r="I155" s="41">
        <v>2.373</v>
      </c>
      <c r="J155" s="41">
        <v>0.223</v>
      </c>
      <c r="L155" s="38"/>
    </row>
    <row r="156" spans="1:12" ht="12.75">
      <c r="A156" s="41" t="s">
        <v>145</v>
      </c>
      <c r="B156" s="41">
        <v>175.41899999999998</v>
      </c>
      <c r="C156" s="41">
        <v>71.698</v>
      </c>
      <c r="D156" s="41">
        <v>5.483</v>
      </c>
      <c r="E156" s="41">
        <v>5.483</v>
      </c>
      <c r="F156" s="41"/>
      <c r="G156" s="41">
        <v>43.238</v>
      </c>
      <c r="H156" s="41">
        <v>43.238</v>
      </c>
      <c r="I156" s="41">
        <v>55</v>
      </c>
      <c r="J156" s="41"/>
      <c r="L156" s="38"/>
    </row>
    <row r="157" spans="1:12" ht="12.75">
      <c r="A157" s="41" t="s">
        <v>146</v>
      </c>
      <c r="B157" s="41">
        <v>38.177</v>
      </c>
      <c r="C157" s="41">
        <v>31.06</v>
      </c>
      <c r="D157" s="41">
        <v>7.117</v>
      </c>
      <c r="E157" s="41">
        <v>7.117</v>
      </c>
      <c r="F157" s="41"/>
      <c r="G157" s="41"/>
      <c r="H157" s="41"/>
      <c r="I157" s="41"/>
      <c r="J157" s="41"/>
      <c r="L157" s="38"/>
    </row>
    <row r="158" spans="1:12" ht="12.75">
      <c r="A158" s="41" t="s">
        <v>147</v>
      </c>
      <c r="B158" s="41">
        <v>143.525</v>
      </c>
      <c r="C158" s="41">
        <v>65.314</v>
      </c>
      <c r="D158" s="41">
        <v>8.882</v>
      </c>
      <c r="E158" s="41">
        <v>8.882</v>
      </c>
      <c r="F158" s="41"/>
      <c r="G158" s="41">
        <v>68.17</v>
      </c>
      <c r="H158" s="41">
        <v>68.17</v>
      </c>
      <c r="I158" s="41"/>
      <c r="J158" s="41">
        <v>1.159</v>
      </c>
      <c r="L158" s="38"/>
    </row>
    <row r="159" spans="1:12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L159" s="38"/>
    </row>
    <row r="160" spans="1:12" ht="12.75">
      <c r="A160" s="45"/>
      <c r="L160" s="38"/>
    </row>
    <row r="161" spans="1:12" ht="12.75">
      <c r="A161" s="86" t="s">
        <v>148</v>
      </c>
      <c r="B161" s="80">
        <v>3874.6459999999997</v>
      </c>
      <c r="C161" s="80">
        <v>609.884</v>
      </c>
      <c r="D161" s="80">
        <v>559.035</v>
      </c>
      <c r="E161" s="80">
        <v>544.289</v>
      </c>
      <c r="F161" s="80">
        <v>3.5460000000000003</v>
      </c>
      <c r="G161" s="80">
        <v>166.33599999999998</v>
      </c>
      <c r="H161" s="80">
        <v>166.33599999999998</v>
      </c>
      <c r="I161" s="80">
        <v>2522.88</v>
      </c>
      <c r="J161" s="80">
        <v>12.965</v>
      </c>
      <c r="L161" s="38"/>
    </row>
    <row r="162" spans="1:12" ht="12.75">
      <c r="A162" s="45"/>
      <c r="B162" s="41"/>
      <c r="C162" s="41"/>
      <c r="D162" s="41"/>
      <c r="E162" s="41"/>
      <c r="F162" s="41"/>
      <c r="G162" s="41"/>
      <c r="H162" s="41"/>
      <c r="I162" s="41"/>
      <c r="J162" s="41"/>
      <c r="L162" s="38"/>
    </row>
    <row r="163" spans="1:12" ht="12.75">
      <c r="A163" s="45" t="s">
        <v>149</v>
      </c>
      <c r="B163" s="41">
        <v>40.964</v>
      </c>
      <c r="C163" s="41">
        <v>14.093</v>
      </c>
      <c r="D163" s="41">
        <v>26.871</v>
      </c>
      <c r="E163" s="41">
        <v>26.871</v>
      </c>
      <c r="F163" s="41"/>
      <c r="G163" s="41"/>
      <c r="H163" s="41"/>
      <c r="I163" s="41"/>
      <c r="J163" s="41"/>
      <c r="L163" s="38"/>
    </row>
    <row r="164" spans="1:12" ht="12.75">
      <c r="A164" s="45" t="s">
        <v>150</v>
      </c>
      <c r="B164" s="41">
        <v>129.8</v>
      </c>
      <c r="C164" s="41">
        <v>106.36</v>
      </c>
      <c r="D164" s="41">
        <v>10.5</v>
      </c>
      <c r="E164" s="41">
        <v>10.5</v>
      </c>
      <c r="F164" s="41"/>
      <c r="G164" s="41">
        <v>12.94</v>
      </c>
      <c r="H164" s="41">
        <v>12.94</v>
      </c>
      <c r="I164" s="41"/>
      <c r="J164" s="41"/>
      <c r="L164" s="38"/>
    </row>
    <row r="165" spans="1:12" ht="12.75">
      <c r="A165" s="45" t="s">
        <v>151</v>
      </c>
      <c r="B165" s="41">
        <v>20.099</v>
      </c>
      <c r="C165" s="41">
        <v>7.838</v>
      </c>
      <c r="D165" s="41"/>
      <c r="E165" s="41"/>
      <c r="F165" s="41"/>
      <c r="G165" s="41">
        <v>12.261</v>
      </c>
      <c r="H165" s="41">
        <v>12.261</v>
      </c>
      <c r="I165" s="41"/>
      <c r="J165" s="41"/>
      <c r="L165" s="38"/>
    </row>
    <row r="166" spans="1:12" ht="12.75">
      <c r="A166" s="45" t="s">
        <v>152</v>
      </c>
      <c r="B166" s="41">
        <v>35.581999999999994</v>
      </c>
      <c r="C166" s="41">
        <v>20.163999999999998</v>
      </c>
      <c r="D166" s="41"/>
      <c r="E166" s="41"/>
      <c r="F166" s="41"/>
      <c r="G166" s="41">
        <v>15.418000000000001</v>
      </c>
      <c r="H166" s="41">
        <v>15.418000000000001</v>
      </c>
      <c r="I166" s="41"/>
      <c r="J166" s="41"/>
      <c r="L166" s="38"/>
    </row>
    <row r="167" spans="1:12" ht="12.75">
      <c r="A167" s="45" t="s">
        <v>153</v>
      </c>
      <c r="B167" s="41">
        <v>7.8</v>
      </c>
      <c r="C167" s="41">
        <v>7.8</v>
      </c>
      <c r="D167" s="41"/>
      <c r="E167" s="41"/>
      <c r="F167" s="41"/>
      <c r="G167" s="41"/>
      <c r="H167" s="41"/>
      <c r="I167" s="41"/>
      <c r="J167" s="41"/>
      <c r="L167" s="38"/>
    </row>
    <row r="168" spans="1:12" ht="12.75">
      <c r="A168" s="45" t="s">
        <v>154</v>
      </c>
      <c r="B168" s="41">
        <v>25.8</v>
      </c>
      <c r="C168" s="41">
        <v>25.8</v>
      </c>
      <c r="D168" s="41"/>
      <c r="E168" s="41"/>
      <c r="F168" s="41"/>
      <c r="G168" s="41"/>
      <c r="H168" s="41"/>
      <c r="I168" s="41"/>
      <c r="J168" s="41"/>
      <c r="L168" s="38"/>
    </row>
    <row r="169" spans="1:12" ht="12.75">
      <c r="A169" s="45" t="s">
        <v>155</v>
      </c>
      <c r="B169" s="41">
        <v>7.202</v>
      </c>
      <c r="C169" s="41">
        <v>7.202</v>
      </c>
      <c r="D169" s="41"/>
      <c r="E169" s="41"/>
      <c r="F169" s="41"/>
      <c r="G169" s="41"/>
      <c r="H169" s="41"/>
      <c r="I169" s="41"/>
      <c r="J169" s="41"/>
      <c r="L169" s="38"/>
    </row>
    <row r="170" spans="1:12" ht="12.75">
      <c r="A170" s="45" t="s">
        <v>156</v>
      </c>
      <c r="B170" s="41">
        <v>701.495</v>
      </c>
      <c r="C170" s="41">
        <v>204.772</v>
      </c>
      <c r="D170" s="41">
        <v>486.425</v>
      </c>
      <c r="E170" s="41">
        <v>486.425</v>
      </c>
      <c r="F170" s="41"/>
      <c r="G170" s="41"/>
      <c r="H170" s="41"/>
      <c r="I170" s="41"/>
      <c r="J170" s="41">
        <v>10.298</v>
      </c>
      <c r="L170" s="38"/>
    </row>
    <row r="171" spans="1:12" ht="12.75">
      <c r="A171" s="45" t="s">
        <v>157</v>
      </c>
      <c r="B171" s="41">
        <v>147.739</v>
      </c>
      <c r="C171" s="41">
        <v>50.592000000000006</v>
      </c>
      <c r="D171" s="41">
        <v>2.813</v>
      </c>
      <c r="E171" s="41">
        <v>2.813</v>
      </c>
      <c r="F171" s="41"/>
      <c r="G171" s="41">
        <v>94.28699999999998</v>
      </c>
      <c r="H171" s="41">
        <v>94.28699999999998</v>
      </c>
      <c r="I171" s="41"/>
      <c r="J171" s="41">
        <v>0.047</v>
      </c>
      <c r="L171" s="38"/>
    </row>
    <row r="172" spans="1:12" ht="12.75">
      <c r="A172" s="45" t="s">
        <v>158</v>
      </c>
      <c r="B172" s="41">
        <v>92.382</v>
      </c>
      <c r="C172" s="41">
        <v>67.256</v>
      </c>
      <c r="D172" s="41">
        <v>14.46</v>
      </c>
      <c r="E172" s="41">
        <v>0.21</v>
      </c>
      <c r="F172" s="41">
        <v>3.546</v>
      </c>
      <c r="G172" s="41">
        <v>7.12</v>
      </c>
      <c r="H172" s="41">
        <v>7.12</v>
      </c>
      <c r="I172" s="41"/>
      <c r="J172" s="41"/>
      <c r="L172" s="38"/>
    </row>
    <row r="173" spans="1:12" ht="12.75">
      <c r="A173" s="45" t="s">
        <v>159</v>
      </c>
      <c r="B173" s="41">
        <v>65.532</v>
      </c>
      <c r="C173" s="41">
        <v>48.536</v>
      </c>
      <c r="D173" s="41">
        <v>14.25</v>
      </c>
      <c r="E173" s="41"/>
      <c r="F173" s="41">
        <v>2.746</v>
      </c>
      <c r="G173" s="41"/>
      <c r="H173" s="41"/>
      <c r="I173" s="41"/>
      <c r="J173" s="41"/>
      <c r="L173" s="38"/>
    </row>
    <row r="174" spans="1:12" ht="12.75">
      <c r="A174" s="45" t="s">
        <v>160</v>
      </c>
      <c r="B174" s="41">
        <v>43.06</v>
      </c>
      <c r="C174" s="41">
        <v>31.06</v>
      </c>
      <c r="D174" s="41"/>
      <c r="E174" s="41"/>
      <c r="F174" s="41"/>
      <c r="G174" s="41">
        <v>12</v>
      </c>
      <c r="H174" s="41">
        <v>12</v>
      </c>
      <c r="I174" s="41"/>
      <c r="J174" s="41"/>
      <c r="L174" s="38"/>
    </row>
    <row r="175" spans="1:12" ht="12.75">
      <c r="A175" s="45" t="s">
        <v>161</v>
      </c>
      <c r="B175" s="41">
        <v>2552.83</v>
      </c>
      <c r="C175" s="41">
        <v>17.64</v>
      </c>
      <c r="D175" s="41"/>
      <c r="E175" s="41"/>
      <c r="F175" s="41"/>
      <c r="G175" s="41">
        <v>12.31</v>
      </c>
      <c r="H175" s="41">
        <v>12.31</v>
      </c>
      <c r="I175" s="41">
        <v>2522.88</v>
      </c>
      <c r="J175" s="41"/>
      <c r="L175" s="38"/>
    </row>
    <row r="176" spans="1:12" ht="12.75">
      <c r="A176" s="45" t="s">
        <v>162</v>
      </c>
      <c r="B176" s="41">
        <v>7.092</v>
      </c>
      <c r="C176" s="41">
        <v>7.092</v>
      </c>
      <c r="D176" s="41"/>
      <c r="E176" s="41"/>
      <c r="F176" s="41"/>
      <c r="G176" s="41"/>
      <c r="H176" s="41"/>
      <c r="I176" s="41"/>
      <c r="J176" s="41"/>
      <c r="L176" s="38"/>
    </row>
    <row r="177" spans="1:12" ht="12.75">
      <c r="A177" s="45" t="s">
        <v>163</v>
      </c>
      <c r="B177" s="41">
        <v>62.800999999999995</v>
      </c>
      <c r="C177" s="41">
        <v>42.215</v>
      </c>
      <c r="D177" s="41">
        <v>17.965999999999998</v>
      </c>
      <c r="E177" s="41">
        <v>17.47</v>
      </c>
      <c r="F177" s="41"/>
      <c r="G177" s="41"/>
      <c r="H177" s="41"/>
      <c r="I177" s="41"/>
      <c r="J177" s="41">
        <v>2.62</v>
      </c>
      <c r="L177" s="38"/>
    </row>
    <row r="178" spans="1:12" ht="12.75">
      <c r="A178" s="45"/>
      <c r="L178" s="38"/>
    </row>
    <row r="179" spans="1:12" ht="12.75">
      <c r="A179" s="45"/>
      <c r="L179" s="38"/>
    </row>
    <row r="180" spans="1:12" ht="12.75">
      <c r="A180" s="86" t="s">
        <v>164</v>
      </c>
      <c r="B180" s="80">
        <v>4868.602999999999</v>
      </c>
      <c r="C180" s="80">
        <v>2409.21</v>
      </c>
      <c r="D180" s="80">
        <v>1905.726</v>
      </c>
      <c r="E180" s="80">
        <v>1132.753</v>
      </c>
      <c r="F180" s="80">
        <v>68.645</v>
      </c>
      <c r="G180" s="80">
        <v>320.58200000000005</v>
      </c>
      <c r="H180" s="80">
        <v>320.58200000000005</v>
      </c>
      <c r="I180" s="80"/>
      <c r="J180" s="80">
        <v>164.44</v>
      </c>
      <c r="L180" s="38"/>
    </row>
    <row r="181" spans="1:12" ht="12.75">
      <c r="A181" s="45"/>
      <c r="B181" s="41"/>
      <c r="C181" s="41"/>
      <c r="D181" s="41"/>
      <c r="F181" s="41"/>
      <c r="G181" s="41"/>
      <c r="I181" s="41"/>
      <c r="J181" s="41"/>
      <c r="K181" s="3"/>
      <c r="L181" s="38"/>
    </row>
    <row r="182" spans="1:12" ht="12.75">
      <c r="A182" s="45" t="s">
        <v>165</v>
      </c>
      <c r="B182" s="41">
        <v>58.238</v>
      </c>
      <c r="C182" s="41">
        <v>49.18</v>
      </c>
      <c r="D182" s="41"/>
      <c r="E182" s="41"/>
      <c r="F182" s="41"/>
      <c r="G182" s="41">
        <v>9.058</v>
      </c>
      <c r="H182" s="41">
        <v>9.058</v>
      </c>
      <c r="I182" s="41"/>
      <c r="J182" s="41"/>
      <c r="K182" s="3"/>
      <c r="L182" s="38"/>
    </row>
    <row r="183" spans="1:12" ht="12.75">
      <c r="A183" s="45" t="s">
        <v>166</v>
      </c>
      <c r="B183" s="41">
        <v>92.305</v>
      </c>
      <c r="C183" s="41">
        <v>39.05</v>
      </c>
      <c r="D183" s="41">
        <v>7.582</v>
      </c>
      <c r="E183" s="41">
        <v>7.582</v>
      </c>
      <c r="F183" s="41">
        <v>2</v>
      </c>
      <c r="G183" s="41">
        <v>43.672999999999995</v>
      </c>
      <c r="H183" s="41">
        <v>43.672999999999995</v>
      </c>
      <c r="I183" s="41"/>
      <c r="J183" s="41"/>
      <c r="K183" s="3"/>
      <c r="L183" s="38"/>
    </row>
    <row r="184" spans="1:12" ht="12.75">
      <c r="A184" s="45" t="s">
        <v>167</v>
      </c>
      <c r="B184" s="41">
        <v>127.85199999999999</v>
      </c>
      <c r="C184" s="41">
        <v>70.255</v>
      </c>
      <c r="D184" s="41">
        <v>2.83</v>
      </c>
      <c r="E184" s="41">
        <v>2.83</v>
      </c>
      <c r="F184" s="41"/>
      <c r="G184" s="41">
        <v>54.767</v>
      </c>
      <c r="H184" s="41">
        <v>54.767</v>
      </c>
      <c r="I184" s="41"/>
      <c r="J184" s="41"/>
      <c r="K184" s="3"/>
      <c r="L184" s="38"/>
    </row>
    <row r="185" spans="1:12" ht="12.75">
      <c r="A185" s="45" t="s">
        <v>168</v>
      </c>
      <c r="B185" s="41">
        <v>33</v>
      </c>
      <c r="C185" s="41">
        <v>33</v>
      </c>
      <c r="D185" s="41"/>
      <c r="E185" s="41"/>
      <c r="F185" s="41"/>
      <c r="G185" s="41"/>
      <c r="H185" s="41"/>
      <c r="I185" s="41"/>
      <c r="J185" s="41"/>
      <c r="L185" s="38"/>
    </row>
    <row r="186" spans="1:12" ht="12.75">
      <c r="A186" s="45" t="s">
        <v>169</v>
      </c>
      <c r="B186" s="41">
        <v>135.341</v>
      </c>
      <c r="C186" s="41">
        <v>63.874</v>
      </c>
      <c r="D186" s="41">
        <v>62.968999999999994</v>
      </c>
      <c r="E186" s="41">
        <v>62.968999999999994</v>
      </c>
      <c r="F186" s="41"/>
      <c r="G186" s="41">
        <v>8.498</v>
      </c>
      <c r="H186" s="41">
        <v>8.498</v>
      </c>
      <c r="I186" s="41"/>
      <c r="J186" s="41"/>
      <c r="K186" s="3"/>
      <c r="L186" s="38"/>
    </row>
    <row r="187" spans="1:12" ht="12.75">
      <c r="A187" s="45" t="s">
        <v>170</v>
      </c>
      <c r="B187" s="41">
        <v>29.09</v>
      </c>
      <c r="C187" s="41">
        <v>14.64</v>
      </c>
      <c r="D187" s="41"/>
      <c r="E187" s="41"/>
      <c r="F187" s="41"/>
      <c r="G187" s="41">
        <v>14.45</v>
      </c>
      <c r="H187" s="41">
        <v>14.45</v>
      </c>
      <c r="I187" s="41"/>
      <c r="J187" s="41"/>
      <c r="K187" s="3"/>
      <c r="L187" s="38"/>
    </row>
    <row r="188" spans="1:12" ht="12.75">
      <c r="A188" s="45" t="s">
        <v>171</v>
      </c>
      <c r="B188" s="41">
        <v>2.1020000000000003</v>
      </c>
      <c r="C188" s="41">
        <v>0.861</v>
      </c>
      <c r="D188" s="41">
        <v>1.241</v>
      </c>
      <c r="E188" s="41">
        <v>1.241</v>
      </c>
      <c r="F188" s="41"/>
      <c r="G188" s="41"/>
      <c r="H188" s="41"/>
      <c r="I188" s="41"/>
      <c r="J188" s="41"/>
      <c r="K188" s="3"/>
      <c r="L188" s="38"/>
    </row>
    <row r="189" spans="1:12" ht="12.75">
      <c r="A189" s="45" t="s">
        <v>172</v>
      </c>
      <c r="B189" s="41">
        <v>40</v>
      </c>
      <c r="C189" s="41">
        <v>39</v>
      </c>
      <c r="D189" s="41"/>
      <c r="E189" s="41"/>
      <c r="F189" s="41"/>
      <c r="G189" s="41"/>
      <c r="H189" s="41"/>
      <c r="I189" s="41"/>
      <c r="J189" s="41">
        <v>1</v>
      </c>
      <c r="K189" s="3"/>
      <c r="L189" s="38"/>
    </row>
    <row r="190" spans="1:12" ht="12.75">
      <c r="A190" s="45" t="s">
        <v>173</v>
      </c>
      <c r="B190" s="41">
        <v>21.1</v>
      </c>
      <c r="C190" s="41">
        <v>16.9</v>
      </c>
      <c r="D190" s="41"/>
      <c r="E190" s="41"/>
      <c r="F190" s="41"/>
      <c r="G190" s="41">
        <v>4.2</v>
      </c>
      <c r="H190" s="41">
        <v>4.2</v>
      </c>
      <c r="I190" s="41"/>
      <c r="J190" s="41"/>
      <c r="K190" s="3"/>
      <c r="L190" s="38"/>
    </row>
    <row r="191" spans="1:12" ht="12.75">
      <c r="A191" s="45" t="s">
        <v>307</v>
      </c>
      <c r="B191" s="41">
        <v>45.166</v>
      </c>
      <c r="C191" s="41">
        <v>45.166</v>
      </c>
      <c r="D191" s="41"/>
      <c r="E191" s="41"/>
      <c r="F191" s="41"/>
      <c r="G191" s="41"/>
      <c r="H191" s="41"/>
      <c r="I191" s="41"/>
      <c r="J191" s="41"/>
      <c r="K191" s="3"/>
      <c r="L191" s="38"/>
    </row>
    <row r="192" spans="1:12" ht="12.75">
      <c r="A192" s="45" t="s">
        <v>175</v>
      </c>
      <c r="B192" s="41">
        <v>45.166</v>
      </c>
      <c r="C192" s="41">
        <v>45.166</v>
      </c>
      <c r="D192" s="41"/>
      <c r="E192" s="41"/>
      <c r="F192" s="41"/>
      <c r="G192" s="41"/>
      <c r="H192" s="41"/>
      <c r="I192" s="41"/>
      <c r="J192" s="41"/>
      <c r="K192" s="3"/>
      <c r="L192" s="38"/>
    </row>
    <row r="193" spans="1:12" ht="12.75">
      <c r="A193" s="45" t="s">
        <v>176</v>
      </c>
      <c r="B193" s="41">
        <v>88.879</v>
      </c>
      <c r="C193" s="41">
        <v>78.348</v>
      </c>
      <c r="D193" s="41">
        <v>2.26</v>
      </c>
      <c r="E193" s="41">
        <v>2.26</v>
      </c>
      <c r="F193" s="41">
        <v>0.15</v>
      </c>
      <c r="G193" s="41">
        <v>5.121</v>
      </c>
      <c r="H193" s="41">
        <v>5.121</v>
      </c>
      <c r="I193" s="41"/>
      <c r="J193" s="41">
        <v>3</v>
      </c>
      <c r="K193" s="3"/>
      <c r="L193" s="38"/>
    </row>
    <row r="194" spans="1:12" ht="12.75">
      <c r="A194" s="45" t="s">
        <v>177</v>
      </c>
      <c r="B194" s="41">
        <v>3017.931</v>
      </c>
      <c r="C194" s="41">
        <v>1569.76</v>
      </c>
      <c r="D194" s="41">
        <v>1258.384</v>
      </c>
      <c r="E194" s="41">
        <v>639.001</v>
      </c>
      <c r="F194" s="41">
        <v>31.142000000000003</v>
      </c>
      <c r="G194" s="41"/>
      <c r="H194" s="41"/>
      <c r="I194" s="41"/>
      <c r="J194" s="41">
        <v>158.645</v>
      </c>
      <c r="K194" s="3"/>
      <c r="L194" s="38"/>
    </row>
    <row r="195" spans="1:12" ht="12.75">
      <c r="A195" s="45" t="s">
        <v>178</v>
      </c>
      <c r="B195" s="41">
        <v>43.584</v>
      </c>
      <c r="C195" s="41">
        <v>40.724000000000004</v>
      </c>
      <c r="D195" s="41"/>
      <c r="E195" s="41"/>
      <c r="F195" s="41"/>
      <c r="G195" s="41">
        <v>2.86</v>
      </c>
      <c r="H195" s="41">
        <v>2.86</v>
      </c>
      <c r="I195" s="41"/>
      <c r="J195" s="41"/>
      <c r="K195" s="3"/>
      <c r="L195" s="38"/>
    </row>
    <row r="196" spans="1:12" ht="12.75">
      <c r="A196" s="45" t="s">
        <v>179</v>
      </c>
      <c r="B196" s="41">
        <v>22.6</v>
      </c>
      <c r="C196" s="41">
        <v>21.75</v>
      </c>
      <c r="D196" s="41">
        <v>0.85</v>
      </c>
      <c r="E196" s="41">
        <v>0.85</v>
      </c>
      <c r="F196" s="41"/>
      <c r="G196" s="41"/>
      <c r="H196" s="41"/>
      <c r="I196" s="41"/>
      <c r="J196" s="41"/>
      <c r="K196" s="3"/>
      <c r="L196" s="38"/>
    </row>
    <row r="197" spans="1:12" ht="12.75">
      <c r="A197" s="45" t="s">
        <v>180</v>
      </c>
      <c r="B197" s="41">
        <v>210.73</v>
      </c>
      <c r="C197" s="41">
        <v>40.04</v>
      </c>
      <c r="D197" s="41">
        <v>170.69</v>
      </c>
      <c r="E197" s="41">
        <v>150</v>
      </c>
      <c r="F197" s="41"/>
      <c r="G197" s="41"/>
      <c r="H197" s="41"/>
      <c r="I197" s="41"/>
      <c r="J197" s="41"/>
      <c r="K197" s="3"/>
      <c r="L197" s="38"/>
    </row>
    <row r="198" spans="1:12" ht="12.75">
      <c r="A198" s="45" t="s">
        <v>181</v>
      </c>
      <c r="B198" s="41">
        <v>28.242</v>
      </c>
      <c r="C198" s="41">
        <v>9.942</v>
      </c>
      <c r="D198" s="41"/>
      <c r="E198" s="41"/>
      <c r="F198" s="41"/>
      <c r="G198" s="41">
        <v>18.3</v>
      </c>
      <c r="H198" s="41">
        <v>18.3</v>
      </c>
      <c r="I198" s="41"/>
      <c r="J198" s="41"/>
      <c r="K198" s="3"/>
      <c r="L198" s="38"/>
    </row>
    <row r="199" spans="1:12" ht="12.75">
      <c r="A199" s="45" t="s">
        <v>182</v>
      </c>
      <c r="B199" s="41">
        <v>60.343</v>
      </c>
      <c r="C199" s="41">
        <v>28.833000000000002</v>
      </c>
      <c r="D199" s="41">
        <v>19.482</v>
      </c>
      <c r="E199" s="41">
        <v>19.482</v>
      </c>
      <c r="F199" s="41"/>
      <c r="G199" s="41">
        <v>12.028</v>
      </c>
      <c r="H199" s="41">
        <v>12.028</v>
      </c>
      <c r="I199" s="41"/>
      <c r="J199" s="41"/>
      <c r="K199" s="3"/>
      <c r="L199" s="38"/>
    </row>
    <row r="200" spans="1:12" ht="12.75">
      <c r="A200" s="45" t="s">
        <v>183</v>
      </c>
      <c r="B200" s="41">
        <v>31.473</v>
      </c>
      <c r="C200" s="41">
        <v>8.11</v>
      </c>
      <c r="D200" s="41"/>
      <c r="E200" s="41"/>
      <c r="F200" s="41"/>
      <c r="G200" s="41">
        <v>23.363</v>
      </c>
      <c r="H200" s="41">
        <v>23.363</v>
      </c>
      <c r="I200" s="41"/>
      <c r="J200" s="41"/>
      <c r="K200" s="3"/>
      <c r="L200" s="38"/>
    </row>
    <row r="201" spans="1:12" ht="12.75">
      <c r="A201" s="45" t="s">
        <v>184</v>
      </c>
      <c r="B201" s="41">
        <v>447.27600000000007</v>
      </c>
      <c r="C201" s="41">
        <v>89.491</v>
      </c>
      <c r="D201" s="41">
        <v>322.652</v>
      </c>
      <c r="E201" s="41">
        <v>189.752</v>
      </c>
      <c r="F201" s="41">
        <v>35.133</v>
      </c>
      <c r="G201" s="41"/>
      <c r="H201" s="41"/>
      <c r="I201" s="41"/>
      <c r="J201" s="41"/>
      <c r="K201" s="3"/>
      <c r="L201" s="38"/>
    </row>
    <row r="202" spans="1:12" ht="12.75">
      <c r="A202" s="45" t="s">
        <v>185</v>
      </c>
      <c r="B202" s="41">
        <v>447.27600000000007</v>
      </c>
      <c r="C202" s="41">
        <v>89.491</v>
      </c>
      <c r="D202" s="41">
        <v>322.652</v>
      </c>
      <c r="E202" s="41">
        <v>189.752</v>
      </c>
      <c r="F202" s="41">
        <v>35.133</v>
      </c>
      <c r="G202" s="41"/>
      <c r="H202" s="41"/>
      <c r="I202" s="41"/>
      <c r="J202" s="41"/>
      <c r="L202" s="38"/>
    </row>
    <row r="203" spans="1:12" ht="12.75">
      <c r="A203" s="45" t="s">
        <v>186</v>
      </c>
      <c r="B203" s="41">
        <v>121.261</v>
      </c>
      <c r="C203" s="41">
        <v>56.384</v>
      </c>
      <c r="D203" s="41">
        <v>32.916</v>
      </c>
      <c r="E203" s="41">
        <v>32.916</v>
      </c>
      <c r="F203" s="41">
        <v>0.22</v>
      </c>
      <c r="G203" s="41">
        <v>31.741</v>
      </c>
      <c r="H203" s="41">
        <v>31.741</v>
      </c>
      <c r="I203" s="41"/>
      <c r="J203" s="41"/>
      <c r="K203" s="3"/>
      <c r="L203" s="38"/>
    </row>
    <row r="204" spans="1:12" ht="12.75">
      <c r="A204" s="45" t="s">
        <v>187</v>
      </c>
      <c r="B204" s="41">
        <v>26.838</v>
      </c>
      <c r="C204" s="41">
        <v>23.538</v>
      </c>
      <c r="D204" s="41"/>
      <c r="E204" s="41"/>
      <c r="F204" s="41"/>
      <c r="G204" s="41">
        <v>3.3</v>
      </c>
      <c r="H204" s="41">
        <v>3.3</v>
      </c>
      <c r="I204" s="41"/>
      <c r="J204" s="41"/>
      <c r="K204" s="3"/>
      <c r="L204" s="38"/>
    </row>
    <row r="205" spans="1:12" ht="12.75">
      <c r="A205" s="45" t="s">
        <v>188</v>
      </c>
      <c r="B205" s="41">
        <v>31.999000000000002</v>
      </c>
      <c r="C205" s="41">
        <v>22.515</v>
      </c>
      <c r="D205" s="41"/>
      <c r="E205" s="41"/>
      <c r="F205" s="41"/>
      <c r="G205" s="41">
        <v>9.484</v>
      </c>
      <c r="H205" s="41">
        <v>9.484</v>
      </c>
      <c r="I205" s="41"/>
      <c r="J205" s="41"/>
      <c r="K205" s="3"/>
      <c r="L205" s="38"/>
    </row>
    <row r="206" spans="1:12" ht="12.75">
      <c r="A206" s="45" t="s">
        <v>189</v>
      </c>
      <c r="B206" s="41">
        <v>100.55299999999998</v>
      </c>
      <c r="C206" s="41">
        <v>17.849000000000004</v>
      </c>
      <c r="D206" s="41">
        <v>1.17</v>
      </c>
      <c r="E206" s="41">
        <v>1.17</v>
      </c>
      <c r="F206" s="41"/>
      <c r="G206" s="41">
        <v>79.73899999999999</v>
      </c>
      <c r="H206" s="41">
        <v>79.73899999999999</v>
      </c>
      <c r="I206" s="41"/>
      <c r="J206" s="41">
        <v>1.795</v>
      </c>
      <c r="K206" s="3"/>
      <c r="L206" s="38"/>
    </row>
    <row r="207" spans="1:12" ht="12.75">
      <c r="A207" s="45" t="s">
        <v>593</v>
      </c>
      <c r="B207" s="41">
        <v>85.7</v>
      </c>
      <c r="C207" s="41">
        <v>63</v>
      </c>
      <c r="D207" s="41">
        <v>22.7</v>
      </c>
      <c r="E207" s="41">
        <v>22.7</v>
      </c>
      <c r="F207" s="41"/>
      <c r="G207" s="41"/>
      <c r="H207" s="41"/>
      <c r="I207" s="41"/>
      <c r="J207" s="41"/>
      <c r="K207" s="3"/>
      <c r="L207" s="38"/>
    </row>
    <row r="208" spans="1:12" ht="12.75">
      <c r="A208" s="45"/>
      <c r="B208" s="41"/>
      <c r="C208" s="41"/>
      <c r="D208" s="41"/>
      <c r="E208" s="41"/>
      <c r="F208" s="41"/>
      <c r="G208" s="41"/>
      <c r="H208" s="41"/>
      <c r="I208" s="41"/>
      <c r="J208" s="41"/>
      <c r="K208" s="3"/>
      <c r="L208" s="38"/>
    </row>
    <row r="209" spans="1:12" ht="12.75">
      <c r="A209" s="45"/>
      <c r="L209" s="38"/>
    </row>
    <row r="210" spans="1:12" ht="12.75">
      <c r="A210" s="72" t="s">
        <v>190</v>
      </c>
      <c r="B210" s="80">
        <v>1910.585</v>
      </c>
      <c r="C210" s="80">
        <v>797.8140000000001</v>
      </c>
      <c r="D210" s="80">
        <v>562.5039999999999</v>
      </c>
      <c r="E210" s="80">
        <v>277.27</v>
      </c>
      <c r="F210" s="80">
        <v>266.3</v>
      </c>
      <c r="G210" s="80">
        <v>264.767</v>
      </c>
      <c r="H210" s="80">
        <v>264.767</v>
      </c>
      <c r="I210" s="80"/>
      <c r="J210" s="80">
        <v>19.2</v>
      </c>
      <c r="K210" s="3"/>
      <c r="L210" s="38"/>
    </row>
    <row r="211" spans="1:12" ht="12.75">
      <c r="A211" s="72"/>
      <c r="B211" s="41"/>
      <c r="C211" s="41"/>
      <c r="D211" s="41"/>
      <c r="E211" s="41"/>
      <c r="F211" s="41"/>
      <c r="G211" s="41"/>
      <c r="H211" s="41"/>
      <c r="I211" s="41"/>
      <c r="J211" s="41"/>
      <c r="K211" s="3"/>
      <c r="L211" s="38"/>
    </row>
    <row r="212" spans="1:12" ht="12.75">
      <c r="A212" s="56" t="s">
        <v>191</v>
      </c>
      <c r="B212" s="41">
        <v>34.417</v>
      </c>
      <c r="C212" s="41">
        <v>24.287</v>
      </c>
      <c r="D212" s="41"/>
      <c r="E212" s="41"/>
      <c r="F212" s="41"/>
      <c r="G212" s="41">
        <v>10.13</v>
      </c>
      <c r="H212" s="41">
        <v>10.13</v>
      </c>
      <c r="I212" s="41"/>
      <c r="J212" s="41"/>
      <c r="K212" s="3"/>
      <c r="L212" s="38"/>
    </row>
    <row r="213" spans="1:12" ht="12.75">
      <c r="A213" s="56" t="s">
        <v>192</v>
      </c>
      <c r="B213" s="41">
        <v>436.66799999999995</v>
      </c>
      <c r="C213" s="41">
        <v>46.607</v>
      </c>
      <c r="D213" s="41">
        <v>376.76099999999997</v>
      </c>
      <c r="E213" s="41">
        <v>91.527</v>
      </c>
      <c r="F213" s="41">
        <v>0.3</v>
      </c>
      <c r="G213" s="41"/>
      <c r="H213" s="41"/>
      <c r="I213" s="41"/>
      <c r="J213" s="41">
        <v>13</v>
      </c>
      <c r="K213" s="3"/>
      <c r="L213" s="38"/>
    </row>
    <row r="214" spans="1:12" ht="12.75">
      <c r="A214" s="56" t="s">
        <v>193</v>
      </c>
      <c r="B214" s="41">
        <v>436.66799999999995</v>
      </c>
      <c r="C214" s="41">
        <v>46.607</v>
      </c>
      <c r="D214" s="41">
        <v>376.76099999999997</v>
      </c>
      <c r="E214" s="41">
        <v>91.527</v>
      </c>
      <c r="F214" s="41">
        <v>0.3</v>
      </c>
      <c r="G214" s="41"/>
      <c r="H214" s="41"/>
      <c r="I214" s="41"/>
      <c r="J214" s="41">
        <v>13</v>
      </c>
      <c r="K214" s="3"/>
      <c r="L214" s="38"/>
    </row>
    <row r="215" spans="1:12" ht="12.75">
      <c r="A215" s="56" t="s">
        <v>194</v>
      </c>
      <c r="B215" s="41">
        <v>92.14699999999999</v>
      </c>
      <c r="C215" s="41">
        <v>43.44</v>
      </c>
      <c r="D215" s="41">
        <v>1</v>
      </c>
      <c r="E215" s="41">
        <v>1</v>
      </c>
      <c r="F215" s="41"/>
      <c r="G215" s="41">
        <v>47.707</v>
      </c>
      <c r="H215" s="41">
        <v>47.707</v>
      </c>
      <c r="I215" s="41"/>
      <c r="J215" s="41"/>
      <c r="K215" s="3"/>
      <c r="L215" s="38"/>
    </row>
    <row r="216" spans="1:12" ht="12.75">
      <c r="A216" s="56" t="s">
        <v>195</v>
      </c>
      <c r="B216" s="41">
        <v>231.631</v>
      </c>
      <c r="C216" s="41">
        <v>105.854</v>
      </c>
      <c r="D216" s="41">
        <v>15.703</v>
      </c>
      <c r="E216" s="41">
        <v>15.703</v>
      </c>
      <c r="F216" s="41"/>
      <c r="G216" s="41">
        <v>110.074</v>
      </c>
      <c r="H216" s="41">
        <v>110.074</v>
      </c>
      <c r="I216" s="41"/>
      <c r="J216" s="41"/>
      <c r="K216" s="3"/>
      <c r="L216" s="38"/>
    </row>
    <row r="217" spans="1:12" ht="12.75">
      <c r="A217" s="56" t="s">
        <v>196</v>
      </c>
      <c r="B217" s="41">
        <v>433.54</v>
      </c>
      <c r="C217" s="41">
        <v>99.4</v>
      </c>
      <c r="D217" s="41">
        <v>68.14</v>
      </c>
      <c r="E217" s="41">
        <v>68.14</v>
      </c>
      <c r="F217" s="41">
        <v>266</v>
      </c>
      <c r="G217" s="41"/>
      <c r="H217" s="41"/>
      <c r="I217" s="41"/>
      <c r="J217" s="41"/>
      <c r="K217" s="3"/>
      <c r="L217" s="38"/>
    </row>
    <row r="218" spans="1:12" ht="12.75">
      <c r="A218" s="56" t="s">
        <v>197</v>
      </c>
      <c r="B218" s="41">
        <v>100.4</v>
      </c>
      <c r="C218" s="41">
        <v>99.4</v>
      </c>
      <c r="D218" s="41">
        <v>1</v>
      </c>
      <c r="E218" s="41">
        <v>1</v>
      </c>
      <c r="F218" s="41"/>
      <c r="G218" s="41"/>
      <c r="H218" s="41"/>
      <c r="I218" s="41"/>
      <c r="J218" s="41"/>
      <c r="K218" s="3"/>
      <c r="L218" s="38"/>
    </row>
    <row r="219" spans="1:12" ht="12.75">
      <c r="A219" s="56" t="s">
        <v>198</v>
      </c>
      <c r="B219" s="41">
        <v>7.358</v>
      </c>
      <c r="C219" s="41">
        <v>7.358</v>
      </c>
      <c r="D219" s="41"/>
      <c r="E219" s="41"/>
      <c r="F219" s="41"/>
      <c r="G219" s="41"/>
      <c r="H219" s="41"/>
      <c r="I219" s="41"/>
      <c r="J219" s="41"/>
      <c r="K219" s="3"/>
      <c r="L219" s="38"/>
    </row>
    <row r="220" spans="1:12" ht="12.75">
      <c r="A220" s="56" t="s">
        <v>199</v>
      </c>
      <c r="B220" s="41">
        <v>204.736</v>
      </c>
      <c r="C220" s="41">
        <v>133.58</v>
      </c>
      <c r="D220" s="41">
        <v>33.8</v>
      </c>
      <c r="E220" s="41">
        <v>33.8</v>
      </c>
      <c r="F220" s="41"/>
      <c r="G220" s="41">
        <v>37.356</v>
      </c>
      <c r="H220" s="41">
        <v>37.356</v>
      </c>
      <c r="I220" s="41"/>
      <c r="J220" s="41"/>
      <c r="K220" s="3"/>
      <c r="L220" s="38"/>
    </row>
    <row r="221" spans="1:12" ht="12.75">
      <c r="A221" s="56" t="s">
        <v>200</v>
      </c>
      <c r="B221" s="41">
        <v>99.7</v>
      </c>
      <c r="C221" s="41">
        <v>65.9</v>
      </c>
      <c r="D221" s="41">
        <v>33.8</v>
      </c>
      <c r="E221" s="41">
        <v>33.8</v>
      </c>
      <c r="F221" s="41"/>
      <c r="G221" s="41"/>
      <c r="H221" s="41"/>
      <c r="I221" s="41"/>
      <c r="J221" s="41"/>
      <c r="K221" s="3"/>
      <c r="L221" s="38"/>
    </row>
    <row r="222" spans="1:12" ht="12.75">
      <c r="A222" s="56" t="s">
        <v>201</v>
      </c>
      <c r="B222" s="41">
        <v>76.08</v>
      </c>
      <c r="C222" s="41">
        <v>28.38</v>
      </c>
      <c r="D222" s="41"/>
      <c r="E222" s="41"/>
      <c r="F222" s="41"/>
      <c r="G222" s="41">
        <v>47.7</v>
      </c>
      <c r="H222" s="41">
        <v>47.7</v>
      </c>
      <c r="I222" s="41"/>
      <c r="J222" s="41"/>
      <c r="K222" s="3"/>
      <c r="L222" s="38"/>
    </row>
    <row r="223" spans="1:12" ht="12.75">
      <c r="A223" s="56" t="s">
        <v>202</v>
      </c>
      <c r="B223" s="41">
        <v>325.578</v>
      </c>
      <c r="C223" s="41">
        <v>261.078</v>
      </c>
      <c r="D223" s="41">
        <v>58.2</v>
      </c>
      <c r="E223" s="41">
        <v>58.2</v>
      </c>
      <c r="F223" s="41"/>
      <c r="G223" s="41">
        <v>0.1</v>
      </c>
      <c r="H223" s="41">
        <v>0.1</v>
      </c>
      <c r="I223" s="41"/>
      <c r="J223" s="41">
        <v>6.2</v>
      </c>
      <c r="K223" s="3"/>
      <c r="L223" s="38"/>
    </row>
    <row r="224" spans="1:12" ht="12.75">
      <c r="A224" s="56" t="s">
        <v>203</v>
      </c>
      <c r="B224" s="41">
        <v>273.708</v>
      </c>
      <c r="C224" s="41">
        <v>209.508</v>
      </c>
      <c r="D224" s="41">
        <v>58.2</v>
      </c>
      <c r="E224" s="41">
        <v>58.2</v>
      </c>
      <c r="F224" s="41"/>
      <c r="G224" s="41"/>
      <c r="H224" s="41"/>
      <c r="I224" s="41"/>
      <c r="J224" s="41">
        <v>6</v>
      </c>
      <c r="K224" s="3"/>
      <c r="L224" s="38"/>
    </row>
    <row r="225" spans="1:12" ht="12.75">
      <c r="A225" s="56" t="s">
        <v>204</v>
      </c>
      <c r="B225" s="41">
        <v>68.43</v>
      </c>
      <c r="C225" s="41">
        <v>47.83</v>
      </c>
      <c r="D225" s="41">
        <v>8.9</v>
      </c>
      <c r="E225" s="41">
        <v>8.9</v>
      </c>
      <c r="F225" s="41"/>
      <c r="G225" s="41">
        <v>11.7</v>
      </c>
      <c r="H225" s="41">
        <v>11.7</v>
      </c>
      <c r="I225" s="41"/>
      <c r="J225" s="41"/>
      <c r="K225" s="3"/>
      <c r="L225" s="38"/>
    </row>
    <row r="226" spans="1:12" ht="12.75">
      <c r="A226" s="56"/>
      <c r="B226" s="41"/>
      <c r="C226" s="41"/>
      <c r="D226" s="41"/>
      <c r="E226" s="41"/>
      <c r="F226" s="41"/>
      <c r="G226" s="41"/>
      <c r="H226" s="41"/>
      <c r="I226" s="41"/>
      <c r="J226" s="41"/>
      <c r="K226" s="3"/>
      <c r="L226" s="38"/>
    </row>
    <row r="227" spans="1:12" ht="12.75">
      <c r="A227" s="56"/>
      <c r="B227" s="41"/>
      <c r="C227" s="41"/>
      <c r="D227" s="41"/>
      <c r="E227" s="63"/>
      <c r="F227" s="41"/>
      <c r="G227" s="41"/>
      <c r="H227" s="63"/>
      <c r="I227" s="41"/>
      <c r="J227" s="41"/>
      <c r="K227" s="3"/>
      <c r="L227" s="38"/>
    </row>
    <row r="228" spans="1:12" ht="12.75">
      <c r="A228" s="86" t="s">
        <v>205</v>
      </c>
      <c r="B228" s="80">
        <v>3649.4320000000007</v>
      </c>
      <c r="C228" s="80">
        <v>600.91</v>
      </c>
      <c r="D228" s="80">
        <v>593.567</v>
      </c>
      <c r="E228" s="80">
        <v>593.567</v>
      </c>
      <c r="F228" s="80">
        <v>39</v>
      </c>
      <c r="G228" s="80">
        <v>139.952</v>
      </c>
      <c r="H228" s="80">
        <v>125.95100000000001</v>
      </c>
      <c r="I228" s="80">
        <v>2216.52</v>
      </c>
      <c r="J228" s="80">
        <v>59.483000000000004</v>
      </c>
      <c r="L228" s="38"/>
    </row>
    <row r="229" spans="1:12" ht="12.75">
      <c r="A229" s="56"/>
      <c r="B229" s="41"/>
      <c r="C229" s="41"/>
      <c r="D229" s="41"/>
      <c r="E229" s="41"/>
      <c r="F229" s="41"/>
      <c r="G229" s="41"/>
      <c r="H229" s="63"/>
      <c r="I229" s="41"/>
      <c r="J229" s="41"/>
      <c r="L229" s="38"/>
    </row>
    <row r="230" spans="1:12" ht="12.75">
      <c r="A230" s="45" t="s">
        <v>206</v>
      </c>
      <c r="B230" s="41">
        <v>111.50099999999999</v>
      </c>
      <c r="C230" s="41">
        <v>28.324</v>
      </c>
      <c r="D230" s="41">
        <v>20.048999999999996</v>
      </c>
      <c r="E230" s="41">
        <v>20.048999999999996</v>
      </c>
      <c r="F230" s="41"/>
      <c r="G230" s="41">
        <v>53.96699999999999</v>
      </c>
      <c r="H230" s="41">
        <v>45.556999999999995</v>
      </c>
      <c r="I230" s="41">
        <v>9</v>
      </c>
      <c r="J230" s="41">
        <v>0.161</v>
      </c>
      <c r="L230" s="38"/>
    </row>
    <row r="231" spans="1:12" ht="12.75">
      <c r="A231" s="45" t="s">
        <v>207</v>
      </c>
      <c r="B231" s="41">
        <v>2236.947</v>
      </c>
      <c r="C231" s="41">
        <v>22.574</v>
      </c>
      <c r="D231" s="41"/>
      <c r="E231" s="41"/>
      <c r="F231" s="41"/>
      <c r="G231" s="41">
        <v>6.853</v>
      </c>
      <c r="H231" s="41">
        <v>6.853</v>
      </c>
      <c r="I231" s="41">
        <v>2207.52</v>
      </c>
      <c r="J231" s="41"/>
      <c r="L231" s="38"/>
    </row>
    <row r="232" spans="1:12" ht="12.75">
      <c r="A232" s="45" t="s">
        <v>208</v>
      </c>
      <c r="B232" s="41">
        <v>931.2040000000001</v>
      </c>
      <c r="C232" s="41">
        <v>360.996</v>
      </c>
      <c r="D232" s="41">
        <v>473.3520000000001</v>
      </c>
      <c r="E232" s="41">
        <v>473.35200000000003</v>
      </c>
      <c r="F232" s="41">
        <v>39</v>
      </c>
      <c r="G232" s="41"/>
      <c r="H232" s="41"/>
      <c r="I232" s="41"/>
      <c r="J232" s="41">
        <v>57.856</v>
      </c>
      <c r="L232" s="38"/>
    </row>
    <row r="233" spans="1:12" ht="12.75">
      <c r="A233" s="45" t="s">
        <v>209</v>
      </c>
      <c r="B233" s="41">
        <v>153.49200000000002</v>
      </c>
      <c r="C233" s="41">
        <v>73.275</v>
      </c>
      <c r="D233" s="41">
        <v>62.774</v>
      </c>
      <c r="E233" s="41">
        <v>62.774</v>
      </c>
      <c r="F233" s="41"/>
      <c r="G233" s="41">
        <v>17.443</v>
      </c>
      <c r="H233" s="41">
        <v>17.443</v>
      </c>
      <c r="I233" s="41"/>
      <c r="J233" s="41"/>
      <c r="L233" s="38"/>
    </row>
    <row r="234" spans="1:12" ht="12.75">
      <c r="A234" s="45" t="s">
        <v>210</v>
      </c>
      <c r="B234" s="41">
        <v>6.436</v>
      </c>
      <c r="C234" s="41"/>
      <c r="D234" s="41"/>
      <c r="E234" s="41"/>
      <c r="F234" s="41"/>
      <c r="G234" s="41">
        <v>6.436</v>
      </c>
      <c r="H234" s="41">
        <v>3.945</v>
      </c>
      <c r="I234" s="41"/>
      <c r="J234" s="41"/>
      <c r="L234" s="38"/>
    </row>
    <row r="235" spans="1:12" ht="12.75">
      <c r="A235" s="45" t="s">
        <v>211</v>
      </c>
      <c r="B235" s="41">
        <v>26.9</v>
      </c>
      <c r="C235" s="41">
        <v>22.055</v>
      </c>
      <c r="D235" s="41"/>
      <c r="E235" s="41"/>
      <c r="F235" s="41"/>
      <c r="G235" s="41">
        <v>4.845</v>
      </c>
      <c r="H235" s="41">
        <v>4.845</v>
      </c>
      <c r="I235" s="41"/>
      <c r="J235" s="41"/>
      <c r="L235" s="38"/>
    </row>
    <row r="236" spans="1:12" ht="12.75">
      <c r="A236" s="45" t="s">
        <v>212</v>
      </c>
      <c r="B236" s="41">
        <v>9.343</v>
      </c>
      <c r="C236" s="41">
        <v>6.88</v>
      </c>
      <c r="D236" s="41">
        <v>2.174</v>
      </c>
      <c r="E236" s="41">
        <v>2.174</v>
      </c>
      <c r="F236" s="41"/>
      <c r="G236" s="41">
        <v>0.28900000000000003</v>
      </c>
      <c r="H236" s="41">
        <v>0.28900000000000003</v>
      </c>
      <c r="I236" s="41"/>
      <c r="J236" s="41"/>
      <c r="L236" s="38"/>
    </row>
    <row r="237" spans="1:12" ht="12.75">
      <c r="A237" s="45" t="s">
        <v>213</v>
      </c>
      <c r="B237" s="41">
        <v>1.456</v>
      </c>
      <c r="C237" s="41">
        <v>1.276</v>
      </c>
      <c r="D237" s="41"/>
      <c r="E237" s="41"/>
      <c r="F237" s="41"/>
      <c r="G237" s="41">
        <v>0.18</v>
      </c>
      <c r="H237" s="41">
        <v>0.18</v>
      </c>
      <c r="I237" s="41"/>
      <c r="J237" s="41"/>
      <c r="L237" s="38"/>
    </row>
    <row r="238" spans="1:12" ht="12.75">
      <c r="A238" s="45" t="s">
        <v>214</v>
      </c>
      <c r="B238" s="41">
        <v>5.036</v>
      </c>
      <c r="C238" s="41">
        <v>5.036</v>
      </c>
      <c r="D238" s="41"/>
      <c r="E238" s="41"/>
      <c r="F238" s="41"/>
      <c r="G238" s="41"/>
      <c r="H238" s="41"/>
      <c r="I238" s="41"/>
      <c r="J238" s="41"/>
      <c r="L238" s="38"/>
    </row>
    <row r="239" spans="1:12" ht="12.75">
      <c r="A239" s="45" t="s">
        <v>215</v>
      </c>
      <c r="B239" s="41">
        <v>52.843</v>
      </c>
      <c r="C239" s="41">
        <v>26.157</v>
      </c>
      <c r="D239" s="41"/>
      <c r="E239" s="41"/>
      <c r="F239" s="41"/>
      <c r="G239" s="41">
        <v>26</v>
      </c>
      <c r="H239" s="41">
        <v>26</v>
      </c>
      <c r="I239" s="41"/>
      <c r="J239" s="41">
        <v>0.686</v>
      </c>
      <c r="L239" s="38"/>
    </row>
    <row r="240" spans="1:12" ht="12.75">
      <c r="A240" s="45" t="s">
        <v>216</v>
      </c>
      <c r="B240" s="41">
        <v>43.892</v>
      </c>
      <c r="C240" s="41">
        <v>31.865</v>
      </c>
      <c r="D240" s="41">
        <v>12.027</v>
      </c>
      <c r="E240" s="41">
        <v>12.027</v>
      </c>
      <c r="F240" s="41"/>
      <c r="G240" s="41"/>
      <c r="H240" s="41"/>
      <c r="I240" s="41"/>
      <c r="J240" s="41"/>
      <c r="L240" s="38"/>
    </row>
    <row r="241" spans="1:12" ht="12.75">
      <c r="A241" s="45" t="s">
        <v>217</v>
      </c>
      <c r="B241" s="41">
        <v>7.532</v>
      </c>
      <c r="C241" s="41"/>
      <c r="D241" s="41"/>
      <c r="E241" s="41"/>
      <c r="F241" s="41"/>
      <c r="G241" s="41">
        <v>7.532</v>
      </c>
      <c r="H241" s="41">
        <v>7.532</v>
      </c>
      <c r="I241" s="41"/>
      <c r="J241" s="41"/>
      <c r="L241" s="38"/>
    </row>
    <row r="242" spans="1:12" ht="12.75">
      <c r="A242" s="45" t="s">
        <v>218</v>
      </c>
      <c r="B242" s="41">
        <v>46.903000000000006</v>
      </c>
      <c r="C242" s="41">
        <v>22.472</v>
      </c>
      <c r="D242" s="41">
        <v>19.431</v>
      </c>
      <c r="E242" s="41">
        <v>19.431</v>
      </c>
      <c r="F242" s="41"/>
      <c r="G242" s="41">
        <v>4.5</v>
      </c>
      <c r="H242" s="41">
        <v>4.5</v>
      </c>
      <c r="I242" s="41"/>
      <c r="J242" s="41">
        <v>0.5</v>
      </c>
      <c r="L242" s="38"/>
    </row>
    <row r="243" spans="1:12" ht="12.75">
      <c r="A243" s="45" t="s">
        <v>219</v>
      </c>
      <c r="B243" s="41">
        <v>4.04</v>
      </c>
      <c r="C243" s="41"/>
      <c r="D243" s="41">
        <v>3.76</v>
      </c>
      <c r="E243" s="41">
        <v>3.76</v>
      </c>
      <c r="F243" s="41"/>
      <c r="G243" s="41"/>
      <c r="H243" s="41"/>
      <c r="I243" s="41"/>
      <c r="J243" s="41">
        <v>0.28</v>
      </c>
      <c r="L243" s="38"/>
    </row>
    <row r="244" spans="1:12" ht="12.75">
      <c r="A244" s="45" t="s">
        <v>220</v>
      </c>
      <c r="B244" s="41">
        <v>11.907</v>
      </c>
      <c r="C244" s="41"/>
      <c r="D244" s="41"/>
      <c r="E244" s="41"/>
      <c r="F244" s="41"/>
      <c r="G244" s="41">
        <v>11.907</v>
      </c>
      <c r="H244" s="41">
        <v>8.807</v>
      </c>
      <c r="I244" s="41"/>
      <c r="J244" s="41"/>
      <c r="L244" s="38"/>
    </row>
    <row r="245" spans="2:12" ht="12.75">
      <c r="B245" s="41"/>
      <c r="C245" s="41"/>
      <c r="D245" s="41"/>
      <c r="E245" s="41"/>
      <c r="F245" s="41"/>
      <c r="G245" s="41"/>
      <c r="H245" s="41"/>
      <c r="I245" s="41"/>
      <c r="J245" s="41"/>
      <c r="L245" s="38"/>
    </row>
    <row r="246" spans="2:12" ht="12.75">
      <c r="B246" s="63"/>
      <c r="C246" s="63"/>
      <c r="D246" s="63"/>
      <c r="F246" s="63"/>
      <c r="G246" s="63"/>
      <c r="I246" s="63"/>
      <c r="J246" s="63"/>
      <c r="L246" s="38"/>
    </row>
    <row r="247" spans="1:12" ht="12.75">
      <c r="A247" s="86" t="s">
        <v>221</v>
      </c>
      <c r="B247" s="80">
        <v>10081.333</v>
      </c>
      <c r="C247" s="80">
        <v>3643.4030000000007</v>
      </c>
      <c r="D247" s="80">
        <v>2553.489</v>
      </c>
      <c r="E247" s="80">
        <v>2534.489</v>
      </c>
      <c r="F247" s="80">
        <v>65.27</v>
      </c>
      <c r="G247" s="80">
        <v>199.68399999999997</v>
      </c>
      <c r="H247" s="80">
        <v>199.68399999999997</v>
      </c>
      <c r="I247" s="80">
        <v>3302</v>
      </c>
      <c r="J247" s="80">
        <v>317.487</v>
      </c>
      <c r="L247" s="38"/>
    </row>
    <row r="248" spans="1:12" ht="12.75">
      <c r="A248" s="45"/>
      <c r="B248" s="41"/>
      <c r="C248" s="41"/>
      <c r="D248" s="41"/>
      <c r="E248" s="41"/>
      <c r="F248" s="41"/>
      <c r="G248" s="41"/>
      <c r="H248" s="41"/>
      <c r="I248" s="41"/>
      <c r="J248" s="41"/>
      <c r="L248" s="38"/>
    </row>
    <row r="249" spans="1:12" ht="12.75">
      <c r="A249" s="45" t="s">
        <v>222</v>
      </c>
      <c r="B249" s="41">
        <v>30.79</v>
      </c>
      <c r="C249" s="41">
        <v>28.1</v>
      </c>
      <c r="D249" s="41">
        <v>2.69</v>
      </c>
      <c r="E249" s="41">
        <v>2.69</v>
      </c>
      <c r="F249" s="41"/>
      <c r="G249" s="41"/>
      <c r="H249" s="41"/>
      <c r="I249" s="41"/>
      <c r="J249" s="41"/>
      <c r="L249" s="38"/>
    </row>
    <row r="250" spans="1:12" ht="12.75">
      <c r="A250" s="45" t="s">
        <v>223</v>
      </c>
      <c r="B250" s="41">
        <v>129.8</v>
      </c>
      <c r="C250" s="41"/>
      <c r="D250" s="41">
        <v>129.8</v>
      </c>
      <c r="E250" s="41">
        <v>129.8</v>
      </c>
      <c r="F250" s="41"/>
      <c r="G250" s="41"/>
      <c r="H250" s="41"/>
      <c r="I250" s="41"/>
      <c r="J250" s="41"/>
      <c r="L250" s="38"/>
    </row>
    <row r="251" spans="1:12" ht="12.75">
      <c r="A251" s="45" t="s">
        <v>224</v>
      </c>
      <c r="B251" s="41">
        <v>1441.165</v>
      </c>
      <c r="C251" s="41">
        <v>31.043000000000003</v>
      </c>
      <c r="D251" s="41"/>
      <c r="E251" s="41"/>
      <c r="F251" s="41"/>
      <c r="G251" s="41">
        <v>10.122</v>
      </c>
      <c r="H251" s="41">
        <v>10.122</v>
      </c>
      <c r="I251" s="41">
        <v>1400</v>
      </c>
      <c r="J251" s="41"/>
      <c r="L251" s="38"/>
    </row>
    <row r="252" spans="1:12" ht="12.75">
      <c r="A252" s="45" t="s">
        <v>225</v>
      </c>
      <c r="B252" s="41">
        <v>23.785999999999998</v>
      </c>
      <c r="C252" s="41">
        <v>18.926</v>
      </c>
      <c r="D252" s="41">
        <v>4.86</v>
      </c>
      <c r="E252" s="41">
        <v>4.86</v>
      </c>
      <c r="F252" s="41"/>
      <c r="G252" s="41"/>
      <c r="H252" s="41"/>
      <c r="I252" s="41"/>
      <c r="J252" s="41"/>
      <c r="L252" s="38"/>
    </row>
    <row r="253" spans="1:12" ht="12.75">
      <c r="A253" s="45" t="s">
        <v>226</v>
      </c>
      <c r="B253" s="41">
        <v>61.893</v>
      </c>
      <c r="C253" s="41">
        <v>56.598</v>
      </c>
      <c r="D253" s="41">
        <v>5.295</v>
      </c>
      <c r="E253" s="41">
        <v>5.295</v>
      </c>
      <c r="F253" s="41"/>
      <c r="G253" s="41"/>
      <c r="H253" s="41"/>
      <c r="I253" s="41"/>
      <c r="J253" s="41"/>
      <c r="L253" s="38"/>
    </row>
    <row r="254" spans="1:12" ht="12.75">
      <c r="A254" s="45" t="s">
        <v>227</v>
      </c>
      <c r="B254" s="41">
        <v>16.84</v>
      </c>
      <c r="C254" s="41">
        <v>11.9</v>
      </c>
      <c r="D254" s="41">
        <v>4.94</v>
      </c>
      <c r="E254" s="41">
        <v>4.94</v>
      </c>
      <c r="F254" s="41"/>
      <c r="G254" s="41"/>
      <c r="H254" s="41"/>
      <c r="I254" s="41"/>
      <c r="J254" s="41"/>
      <c r="L254" s="38"/>
    </row>
    <row r="255" spans="1:12" ht="12.75">
      <c r="A255" s="45" t="s">
        <v>228</v>
      </c>
      <c r="B255" s="41">
        <v>111.207</v>
      </c>
      <c r="C255" s="41">
        <v>13.215</v>
      </c>
      <c r="D255" s="41">
        <v>91.079</v>
      </c>
      <c r="E255" s="41">
        <v>91.079</v>
      </c>
      <c r="F255" s="41"/>
      <c r="G255" s="41">
        <v>6.913</v>
      </c>
      <c r="H255" s="41">
        <v>6.913</v>
      </c>
      <c r="I255" s="41"/>
      <c r="J255" s="41"/>
      <c r="L255" s="38"/>
    </row>
    <row r="256" spans="1:12" ht="12.75">
      <c r="A256" s="45" t="s">
        <v>229</v>
      </c>
      <c r="B256" s="41">
        <v>126.36800000000001</v>
      </c>
      <c r="C256" s="41">
        <v>50.571</v>
      </c>
      <c r="D256" s="41">
        <v>8.318999999999999</v>
      </c>
      <c r="E256" s="41">
        <v>8.318999999999999</v>
      </c>
      <c r="F256" s="41">
        <v>65.15</v>
      </c>
      <c r="G256" s="41">
        <v>2.3280000000000003</v>
      </c>
      <c r="H256" s="41">
        <v>2.3280000000000003</v>
      </c>
      <c r="I256" s="41"/>
      <c r="J256" s="41"/>
      <c r="L256" s="38"/>
    </row>
    <row r="257" spans="1:12" ht="12.75">
      <c r="A257" s="45" t="s">
        <v>230</v>
      </c>
      <c r="B257" s="41">
        <v>10.695</v>
      </c>
      <c r="C257" s="41">
        <v>10.695</v>
      </c>
      <c r="D257" s="41"/>
      <c r="E257" s="41"/>
      <c r="F257" s="41"/>
      <c r="G257" s="41"/>
      <c r="H257" s="41"/>
      <c r="I257" s="41"/>
      <c r="J257" s="41"/>
      <c r="L257" s="38"/>
    </row>
    <row r="258" spans="1:12" ht="12.75">
      <c r="A258" s="45" t="s">
        <v>231</v>
      </c>
      <c r="B258" s="41">
        <v>21.509</v>
      </c>
      <c r="C258" s="41">
        <v>21.509</v>
      </c>
      <c r="D258" s="41"/>
      <c r="E258" s="41"/>
      <c r="F258" s="41"/>
      <c r="G258" s="41"/>
      <c r="H258" s="41"/>
      <c r="I258" s="41"/>
      <c r="J258" s="41"/>
      <c r="L258" s="38"/>
    </row>
    <row r="259" spans="1:12" ht="12.75">
      <c r="A259" s="45" t="s">
        <v>232</v>
      </c>
      <c r="B259" s="41">
        <v>124.526</v>
      </c>
      <c r="C259" s="41">
        <v>97.41</v>
      </c>
      <c r="D259" s="41">
        <v>22.355</v>
      </c>
      <c r="E259" s="41">
        <v>22.355</v>
      </c>
      <c r="F259" s="41"/>
      <c r="G259" s="41">
        <v>4.761</v>
      </c>
      <c r="H259" s="41">
        <v>4.761</v>
      </c>
      <c r="I259" s="41"/>
      <c r="J259" s="41"/>
      <c r="L259" s="38"/>
    </row>
    <row r="260" spans="1:12" ht="12.75">
      <c r="A260" s="45" t="s">
        <v>233</v>
      </c>
      <c r="B260" s="41">
        <v>0.462</v>
      </c>
      <c r="C260" s="41">
        <v>0.462</v>
      </c>
      <c r="D260" s="41"/>
      <c r="E260" s="41"/>
      <c r="F260" s="41"/>
      <c r="G260" s="41"/>
      <c r="H260" s="41"/>
      <c r="I260" s="41"/>
      <c r="J260" s="41"/>
      <c r="L260" s="38"/>
    </row>
    <row r="261" spans="1:12" ht="12.75">
      <c r="A261" s="45" t="s">
        <v>234</v>
      </c>
      <c r="B261" s="41">
        <v>560.509</v>
      </c>
      <c r="C261" s="41">
        <v>86.198</v>
      </c>
      <c r="D261" s="41">
        <v>474.311</v>
      </c>
      <c r="E261" s="41">
        <v>474.311</v>
      </c>
      <c r="F261" s="41"/>
      <c r="G261" s="41"/>
      <c r="H261" s="41"/>
      <c r="I261" s="41"/>
      <c r="J261" s="41"/>
      <c r="L261" s="38"/>
    </row>
    <row r="262" spans="1:12" ht="12.75">
      <c r="A262" s="45" t="s">
        <v>235</v>
      </c>
      <c r="B262" s="41">
        <v>101.28899999999999</v>
      </c>
      <c r="C262" s="41">
        <v>31.915999999999997</v>
      </c>
      <c r="D262" s="41">
        <v>31.219</v>
      </c>
      <c r="E262" s="41">
        <v>31.219</v>
      </c>
      <c r="F262" s="41"/>
      <c r="G262" s="41">
        <v>38.153999999999996</v>
      </c>
      <c r="H262" s="41">
        <v>38.153999999999996</v>
      </c>
      <c r="I262" s="41"/>
      <c r="J262" s="41"/>
      <c r="L262" s="38"/>
    </row>
    <row r="263" spans="1:12" ht="12.75">
      <c r="A263" s="45" t="s">
        <v>236</v>
      </c>
      <c r="B263" s="41">
        <v>91.375</v>
      </c>
      <c r="C263" s="41">
        <v>61</v>
      </c>
      <c r="D263" s="41">
        <v>13.323</v>
      </c>
      <c r="E263" s="41">
        <v>13.323</v>
      </c>
      <c r="F263" s="41"/>
      <c r="G263" s="41">
        <v>17.05</v>
      </c>
      <c r="H263" s="41">
        <v>17.05</v>
      </c>
      <c r="I263" s="41"/>
      <c r="J263" s="41">
        <v>0.002</v>
      </c>
      <c r="L263" s="38"/>
    </row>
    <row r="264" spans="1:12" ht="12.75">
      <c r="A264" s="45" t="s">
        <v>237</v>
      </c>
      <c r="B264" s="41">
        <v>4749.408</v>
      </c>
      <c r="C264" s="41">
        <v>2755.482</v>
      </c>
      <c r="D264" s="41">
        <v>1685.288</v>
      </c>
      <c r="E264" s="41">
        <v>1666.2888</v>
      </c>
      <c r="F264" s="41"/>
      <c r="G264" s="41">
        <v>3.193</v>
      </c>
      <c r="H264" s="41">
        <v>3.193</v>
      </c>
      <c r="I264" s="41"/>
      <c r="J264" s="41">
        <v>305.445</v>
      </c>
      <c r="L264" s="38"/>
    </row>
    <row r="265" spans="1:12" ht="12.75">
      <c r="A265" s="45" t="s">
        <v>238</v>
      </c>
      <c r="B265" s="41">
        <v>109.982</v>
      </c>
      <c r="C265" s="41">
        <v>75.95</v>
      </c>
      <c r="D265" s="41">
        <v>13.408999999999999</v>
      </c>
      <c r="E265" s="41">
        <v>13.408999999999999</v>
      </c>
      <c r="F265" s="41"/>
      <c r="G265" s="41">
        <v>20.623</v>
      </c>
      <c r="H265" s="41">
        <v>20.623</v>
      </c>
      <c r="I265" s="41"/>
      <c r="J265" s="41"/>
      <c r="L265" s="38"/>
    </row>
    <row r="266" spans="1:12" ht="12.75">
      <c r="A266" s="45" t="s">
        <v>239</v>
      </c>
      <c r="B266" s="41">
        <v>2087.358</v>
      </c>
      <c r="C266" s="41">
        <v>92.77700000000002</v>
      </c>
      <c r="D266" s="41">
        <v>0.681</v>
      </c>
      <c r="E266" s="41">
        <v>0.681</v>
      </c>
      <c r="F266" s="41">
        <v>0.12</v>
      </c>
      <c r="G266" s="41">
        <v>91.78</v>
      </c>
      <c r="H266" s="41">
        <v>91.78</v>
      </c>
      <c r="I266" s="41">
        <v>1902</v>
      </c>
      <c r="J266" s="41"/>
      <c r="L266" s="38"/>
    </row>
    <row r="267" spans="1:12" ht="12.75">
      <c r="A267" s="45" t="s">
        <v>240</v>
      </c>
      <c r="B267" s="41">
        <v>37.5</v>
      </c>
      <c r="C267" s="41">
        <v>37.5</v>
      </c>
      <c r="D267" s="41"/>
      <c r="E267" s="41"/>
      <c r="F267" s="41"/>
      <c r="G267" s="41"/>
      <c r="H267" s="41"/>
      <c r="I267" s="41"/>
      <c r="J267" s="41"/>
      <c r="L267" s="38"/>
    </row>
    <row r="268" spans="1:12" ht="12.75">
      <c r="A268" s="45" t="s">
        <v>241</v>
      </c>
      <c r="B268" s="41">
        <v>37.41</v>
      </c>
      <c r="C268" s="41">
        <v>32.65</v>
      </c>
      <c r="D268" s="41"/>
      <c r="E268" s="41"/>
      <c r="F268" s="41"/>
      <c r="G268" s="41">
        <v>4.76</v>
      </c>
      <c r="H268" s="41">
        <v>4.76</v>
      </c>
      <c r="I268" s="41"/>
      <c r="J268" s="41"/>
      <c r="L268" s="38"/>
    </row>
    <row r="269" spans="1:12" ht="12.75">
      <c r="A269" s="45" t="s">
        <v>242</v>
      </c>
      <c r="B269" s="41">
        <v>207.461</v>
      </c>
      <c r="C269" s="41">
        <v>129.501</v>
      </c>
      <c r="D269" s="41">
        <v>65.92</v>
      </c>
      <c r="E269" s="41">
        <v>65.92</v>
      </c>
      <c r="F269" s="41"/>
      <c r="G269" s="41"/>
      <c r="H269" s="41"/>
      <c r="I269" s="41"/>
      <c r="J269" s="41">
        <v>12.04</v>
      </c>
      <c r="L269" s="38"/>
    </row>
    <row r="270" ht="12.75">
      <c r="L270" s="38"/>
    </row>
    <row r="271" spans="1:12" ht="12.75">
      <c r="A271" s="45"/>
      <c r="L271" s="38"/>
    </row>
    <row r="272" spans="1:12" ht="12.75">
      <c r="A272" s="86" t="s">
        <v>243</v>
      </c>
      <c r="B272" s="80">
        <v>1019.6926</v>
      </c>
      <c r="C272" s="80">
        <v>732.497</v>
      </c>
      <c r="D272" s="80">
        <v>155.879</v>
      </c>
      <c r="E272" s="80">
        <v>155.879</v>
      </c>
      <c r="F272" s="80">
        <v>11</v>
      </c>
      <c r="G272" s="80">
        <v>115.50659999999999</v>
      </c>
      <c r="H272" s="80">
        <v>115.50659999999999</v>
      </c>
      <c r="I272" s="80"/>
      <c r="J272" s="80">
        <v>4.81</v>
      </c>
      <c r="L272" s="38"/>
    </row>
    <row r="273" spans="1:12" ht="12.75">
      <c r="A273" s="45"/>
      <c r="B273" s="41"/>
      <c r="C273" s="41"/>
      <c r="D273" s="41"/>
      <c r="E273" s="41"/>
      <c r="F273" s="41"/>
      <c r="G273" s="41"/>
      <c r="H273" s="41"/>
      <c r="I273" s="41"/>
      <c r="J273" s="41"/>
      <c r="L273" s="38"/>
    </row>
    <row r="274" spans="1:12" ht="12.75">
      <c r="A274" s="45" t="s">
        <v>244</v>
      </c>
      <c r="B274" s="41">
        <v>91.048</v>
      </c>
      <c r="C274" s="41">
        <v>50.563</v>
      </c>
      <c r="D274" s="41">
        <v>10.845</v>
      </c>
      <c r="E274" s="41">
        <v>10.845</v>
      </c>
      <c r="F274" s="41"/>
      <c r="G274" s="41">
        <v>29.64</v>
      </c>
      <c r="H274" s="41">
        <v>29.64</v>
      </c>
      <c r="I274" s="41"/>
      <c r="J274" s="41"/>
      <c r="L274" s="38"/>
    </row>
    <row r="275" spans="1:12" ht="12.75">
      <c r="A275" s="45" t="s">
        <v>245</v>
      </c>
      <c r="B275" s="41">
        <v>38.099</v>
      </c>
      <c r="C275" s="41">
        <v>15.699</v>
      </c>
      <c r="D275" s="41"/>
      <c r="E275" s="41"/>
      <c r="F275" s="41"/>
      <c r="G275" s="41">
        <v>22.4</v>
      </c>
      <c r="H275" s="41">
        <v>22.4</v>
      </c>
      <c r="I275" s="41"/>
      <c r="J275" s="41"/>
      <c r="L275" s="38"/>
    </row>
    <row r="276" spans="1:12" ht="12.75">
      <c r="A276" s="45" t="s">
        <v>246</v>
      </c>
      <c r="B276" s="41">
        <v>20.4</v>
      </c>
      <c r="C276" s="41">
        <v>20.4</v>
      </c>
      <c r="D276" s="41"/>
      <c r="E276" s="41"/>
      <c r="F276" s="41"/>
      <c r="G276" s="41"/>
      <c r="H276" s="41"/>
      <c r="I276" s="41"/>
      <c r="J276" s="41"/>
      <c r="L276" s="38"/>
    </row>
    <row r="277" spans="1:12" ht="12.75">
      <c r="A277" s="45" t="s">
        <v>247</v>
      </c>
      <c r="B277" s="41">
        <v>160.875</v>
      </c>
      <c r="C277" s="41">
        <v>115.544</v>
      </c>
      <c r="D277" s="41">
        <v>40.521</v>
      </c>
      <c r="E277" s="41">
        <v>40.521</v>
      </c>
      <c r="F277" s="41"/>
      <c r="G277" s="41"/>
      <c r="H277" s="41"/>
      <c r="I277" s="41"/>
      <c r="J277" s="41">
        <v>4.81</v>
      </c>
      <c r="L277" s="38"/>
    </row>
    <row r="278" spans="1:12" ht="12.75">
      <c r="A278" s="45" t="s">
        <v>308</v>
      </c>
      <c r="B278" s="41">
        <v>99.821</v>
      </c>
      <c r="C278" s="41">
        <v>72.5</v>
      </c>
      <c r="D278" s="41">
        <v>27.320999999999998</v>
      </c>
      <c r="E278" s="41">
        <v>27.320999999999998</v>
      </c>
      <c r="F278" s="41"/>
      <c r="G278" s="41"/>
      <c r="H278" s="41"/>
      <c r="I278" s="41"/>
      <c r="J278" s="41"/>
      <c r="L278" s="38"/>
    </row>
    <row r="279" spans="1:12" ht="12.75">
      <c r="A279" s="45" t="s">
        <v>249</v>
      </c>
      <c r="B279" s="41">
        <v>28.333</v>
      </c>
      <c r="C279" s="41">
        <v>7.926</v>
      </c>
      <c r="D279" s="41"/>
      <c r="E279" s="41"/>
      <c r="F279" s="41"/>
      <c r="G279" s="41">
        <v>20.407</v>
      </c>
      <c r="H279" s="41">
        <v>20.407</v>
      </c>
      <c r="I279" s="41"/>
      <c r="J279" s="41"/>
      <c r="L279" s="38"/>
    </row>
    <row r="280" spans="1:12" ht="12.75">
      <c r="A280" s="45" t="s">
        <v>250</v>
      </c>
      <c r="B280" s="41">
        <v>36.715999999999994</v>
      </c>
      <c r="C280" s="41">
        <v>30.8</v>
      </c>
      <c r="D280" s="41">
        <v>5.916</v>
      </c>
      <c r="E280" s="41">
        <v>5.916</v>
      </c>
      <c r="F280" s="41"/>
      <c r="G280" s="41"/>
      <c r="H280" s="41"/>
      <c r="I280" s="41"/>
      <c r="J280" s="41"/>
      <c r="L280" s="38"/>
    </row>
    <row r="281" spans="1:12" ht="12.75">
      <c r="A281" s="45" t="s">
        <v>251</v>
      </c>
      <c r="B281" s="41">
        <v>4.069</v>
      </c>
      <c r="C281" s="41">
        <v>4.069</v>
      </c>
      <c r="D281" s="41"/>
      <c r="E281" s="41"/>
      <c r="F281" s="41"/>
      <c r="G281" s="41"/>
      <c r="H281" s="41"/>
      <c r="I281" s="41"/>
      <c r="J281" s="41"/>
      <c r="L281" s="38"/>
    </row>
    <row r="282" spans="1:12" ht="12.75">
      <c r="A282" s="45" t="s">
        <v>252</v>
      </c>
      <c r="B282" s="41">
        <v>17.2</v>
      </c>
      <c r="C282" s="41">
        <v>17.2</v>
      </c>
      <c r="D282" s="41"/>
      <c r="E282" s="41"/>
      <c r="F282" s="41"/>
      <c r="G282" s="41"/>
      <c r="H282" s="41"/>
      <c r="I282" s="41"/>
      <c r="J282" s="41"/>
      <c r="L282" s="38"/>
    </row>
    <row r="283" spans="1:12" ht="12.75">
      <c r="A283" s="45" t="s">
        <v>253</v>
      </c>
      <c r="B283" s="41">
        <v>36.64</v>
      </c>
      <c r="C283" s="41">
        <v>36.64</v>
      </c>
      <c r="D283" s="41"/>
      <c r="E283" s="41"/>
      <c r="F283" s="41"/>
      <c r="G283" s="41"/>
      <c r="H283" s="41"/>
      <c r="I283" s="41"/>
      <c r="J283" s="41"/>
      <c r="L283" s="38"/>
    </row>
    <row r="284" spans="1:12" ht="12.75">
      <c r="A284" s="45" t="s">
        <v>254</v>
      </c>
      <c r="B284" s="41">
        <v>65.9426</v>
      </c>
      <c r="C284" s="41">
        <v>20.945999999999998</v>
      </c>
      <c r="D284" s="41">
        <v>1.897</v>
      </c>
      <c r="E284" s="41">
        <v>1.897</v>
      </c>
      <c r="F284" s="41"/>
      <c r="G284" s="41">
        <v>43.099599999999995</v>
      </c>
      <c r="H284" s="41">
        <v>43.099599999999995</v>
      </c>
      <c r="I284" s="41"/>
      <c r="J284" s="41"/>
      <c r="L284" s="38"/>
    </row>
    <row r="285" spans="1:12" ht="12.75">
      <c r="A285" s="45" t="s">
        <v>255</v>
      </c>
      <c r="B285" s="41">
        <v>79.18700000000001</v>
      </c>
      <c r="C285" s="41">
        <v>79.18700000000001</v>
      </c>
      <c r="D285" s="41"/>
      <c r="E285" s="41"/>
      <c r="F285" s="41"/>
      <c r="G285" s="41"/>
      <c r="H285" s="41"/>
      <c r="I285" s="41"/>
      <c r="J285" s="41"/>
      <c r="L285" s="38"/>
    </row>
    <row r="286" spans="1:12" ht="12.75">
      <c r="A286" s="45" t="s">
        <v>256</v>
      </c>
      <c r="B286" s="41">
        <v>435.323</v>
      </c>
      <c r="C286" s="41">
        <v>327.623</v>
      </c>
      <c r="D286" s="41">
        <v>96.7</v>
      </c>
      <c r="E286" s="41">
        <v>96.7</v>
      </c>
      <c r="F286" s="41">
        <v>11</v>
      </c>
      <c r="G286" s="41"/>
      <c r="H286" s="41"/>
      <c r="I286" s="41"/>
      <c r="J286" s="41"/>
      <c r="L286" s="38"/>
    </row>
    <row r="287" spans="1:12" ht="12.75">
      <c r="A287" s="45" t="s">
        <v>257</v>
      </c>
      <c r="B287" s="41">
        <v>5.9</v>
      </c>
      <c r="C287" s="41">
        <v>5.9</v>
      </c>
      <c r="D287" s="41"/>
      <c r="E287" s="41"/>
      <c r="F287" s="41"/>
      <c r="G287" s="41"/>
      <c r="H287" s="41"/>
      <c r="I287" s="41"/>
      <c r="J287" s="41"/>
      <c r="L287" s="38"/>
    </row>
    <row r="288" spans="1:12" ht="12.75">
      <c r="A288" s="45"/>
      <c r="B288" s="41"/>
      <c r="C288" s="41"/>
      <c r="D288" s="41"/>
      <c r="E288" s="41"/>
      <c r="F288" s="41"/>
      <c r="G288" s="41"/>
      <c r="H288" s="41"/>
      <c r="I288" s="41"/>
      <c r="J288" s="41"/>
      <c r="L288" s="38"/>
    </row>
    <row r="289" spans="1:12" ht="12.75">
      <c r="A289" s="45"/>
      <c r="F289" s="63"/>
      <c r="L289" s="38"/>
    </row>
    <row r="290" spans="1:12" ht="12.75">
      <c r="A290" s="80" t="s">
        <v>258</v>
      </c>
      <c r="B290" s="80">
        <v>1994.226</v>
      </c>
      <c r="C290" s="80">
        <v>1109.772</v>
      </c>
      <c r="D290" s="80">
        <v>412.273</v>
      </c>
      <c r="E290" s="80">
        <v>412.273</v>
      </c>
      <c r="F290" s="80">
        <v>5.481</v>
      </c>
      <c r="G290" s="80">
        <v>433.53299999999996</v>
      </c>
      <c r="H290" s="80">
        <v>433.53299999999996</v>
      </c>
      <c r="I290" s="80"/>
      <c r="J290" s="80">
        <v>33.167</v>
      </c>
      <c r="L290" s="38"/>
    </row>
    <row r="291" spans="1:12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L291" s="38"/>
    </row>
    <row r="292" spans="1:12" ht="12.75">
      <c r="A292" s="41" t="s">
        <v>259</v>
      </c>
      <c r="B292" s="41">
        <v>53.16</v>
      </c>
      <c r="C292" s="41">
        <v>31.678</v>
      </c>
      <c r="D292" s="41">
        <v>2.032</v>
      </c>
      <c r="E292" s="41">
        <v>2.032</v>
      </c>
      <c r="F292" s="41"/>
      <c r="G292" s="41">
        <v>19.45</v>
      </c>
      <c r="H292" s="41">
        <v>19.45</v>
      </c>
      <c r="I292" s="41"/>
      <c r="J292" s="41"/>
      <c r="L292" s="38"/>
    </row>
    <row r="293" spans="1:12" ht="12.75">
      <c r="A293" s="41" t="s">
        <v>260</v>
      </c>
      <c r="B293" s="41">
        <v>16.48</v>
      </c>
      <c r="C293" s="41">
        <v>16.48</v>
      </c>
      <c r="D293" s="41"/>
      <c r="E293" s="41"/>
      <c r="F293" s="41"/>
      <c r="G293" s="41"/>
      <c r="H293" s="41"/>
      <c r="I293" s="41"/>
      <c r="J293" s="41"/>
      <c r="L293" s="38"/>
    </row>
    <row r="294" spans="1:12" ht="12.75">
      <c r="A294" s="41" t="s">
        <v>261</v>
      </c>
      <c r="B294" s="41">
        <v>24.364</v>
      </c>
      <c r="C294" s="41">
        <v>24.364</v>
      </c>
      <c r="D294" s="41"/>
      <c r="E294" s="41"/>
      <c r="F294" s="41"/>
      <c r="G294" s="41"/>
      <c r="H294" s="41"/>
      <c r="I294" s="41"/>
      <c r="J294" s="41"/>
      <c r="L294" s="38"/>
    </row>
    <row r="295" spans="1:12" ht="12.75">
      <c r="A295" s="41" t="s">
        <v>262</v>
      </c>
      <c r="B295" s="41">
        <v>100.52</v>
      </c>
      <c r="C295" s="41">
        <v>72.08</v>
      </c>
      <c r="D295" s="41">
        <v>2.438</v>
      </c>
      <c r="E295" s="41">
        <v>2.438</v>
      </c>
      <c r="F295" s="41"/>
      <c r="G295" s="41">
        <v>26.002000000000002</v>
      </c>
      <c r="H295" s="41">
        <v>26.002000000000002</v>
      </c>
      <c r="I295" s="41"/>
      <c r="J295" s="41"/>
      <c r="L295" s="38"/>
    </row>
    <row r="296" spans="1:12" ht="12.75">
      <c r="A296" s="41" t="s">
        <v>263</v>
      </c>
      <c r="B296" s="41">
        <v>53.348</v>
      </c>
      <c r="C296" s="41">
        <v>53.348</v>
      </c>
      <c r="D296" s="41"/>
      <c r="E296" s="41"/>
      <c r="F296" s="41"/>
      <c r="G296" s="41"/>
      <c r="H296" s="41"/>
      <c r="I296" s="41"/>
      <c r="J296" s="41"/>
      <c r="L296" s="38"/>
    </row>
    <row r="297" spans="1:12" ht="12.75">
      <c r="A297" s="41" t="s">
        <v>264</v>
      </c>
      <c r="B297" s="41">
        <v>31.1</v>
      </c>
      <c r="C297" s="41">
        <v>31.1</v>
      </c>
      <c r="D297" s="41"/>
      <c r="E297" s="41"/>
      <c r="F297" s="41"/>
      <c r="G297" s="41"/>
      <c r="H297" s="41"/>
      <c r="I297" s="41"/>
      <c r="J297" s="41"/>
      <c r="L297" s="38"/>
    </row>
    <row r="298" spans="1:12" ht="12.75">
      <c r="A298" s="41" t="s">
        <v>265</v>
      </c>
      <c r="B298" s="41">
        <v>45</v>
      </c>
      <c r="C298" s="41">
        <v>15.4</v>
      </c>
      <c r="D298" s="41"/>
      <c r="E298" s="41"/>
      <c r="F298" s="41"/>
      <c r="G298" s="41">
        <v>29.6</v>
      </c>
      <c r="H298" s="41">
        <v>29.6</v>
      </c>
      <c r="I298" s="41"/>
      <c r="J298" s="41"/>
      <c r="L298" s="38"/>
    </row>
    <row r="299" spans="1:12" ht="12.75">
      <c r="A299" s="41" t="s">
        <v>266</v>
      </c>
      <c r="B299" s="41">
        <v>30.691000000000003</v>
      </c>
      <c r="C299" s="41">
        <v>10.534</v>
      </c>
      <c r="D299" s="41"/>
      <c r="E299" s="41"/>
      <c r="F299" s="41"/>
      <c r="G299" s="41">
        <v>20.157</v>
      </c>
      <c r="H299" s="41">
        <v>20.157</v>
      </c>
      <c r="I299" s="41"/>
      <c r="J299" s="41"/>
      <c r="L299" s="38"/>
    </row>
    <row r="300" spans="1:12" ht="12.75">
      <c r="A300" s="41" t="s">
        <v>267</v>
      </c>
      <c r="B300" s="41">
        <v>16.5</v>
      </c>
      <c r="C300" s="41">
        <v>16.5</v>
      </c>
      <c r="D300" s="41"/>
      <c r="E300" s="41"/>
      <c r="F300" s="41"/>
      <c r="G300" s="41"/>
      <c r="H300" s="41"/>
      <c r="I300" s="41"/>
      <c r="J300" s="41"/>
      <c r="L300" s="38"/>
    </row>
    <row r="301" spans="1:12" ht="12.75">
      <c r="A301" s="41" t="s">
        <v>268</v>
      </c>
      <c r="B301" s="41">
        <v>27.665</v>
      </c>
      <c r="C301" s="41">
        <v>24.88</v>
      </c>
      <c r="D301" s="41"/>
      <c r="E301" s="41"/>
      <c r="F301" s="41"/>
      <c r="G301" s="41">
        <v>2.785</v>
      </c>
      <c r="H301" s="41">
        <v>2.785</v>
      </c>
      <c r="I301" s="41"/>
      <c r="J301" s="41"/>
      <c r="L301" s="38"/>
    </row>
    <row r="302" spans="1:12" ht="12.75">
      <c r="A302" s="41" t="s">
        <v>269</v>
      </c>
      <c r="B302" s="41">
        <v>52.119</v>
      </c>
      <c r="C302" s="41">
        <v>26.579</v>
      </c>
      <c r="D302" s="41">
        <v>7.345</v>
      </c>
      <c r="E302" s="41">
        <v>7.345</v>
      </c>
      <c r="F302" s="41"/>
      <c r="G302" s="41">
        <v>18.195</v>
      </c>
      <c r="H302" s="41">
        <v>18.195</v>
      </c>
      <c r="I302" s="41"/>
      <c r="J302" s="41"/>
      <c r="L302" s="38"/>
    </row>
    <row r="303" spans="1:12" ht="12.75">
      <c r="A303" s="41" t="s">
        <v>270</v>
      </c>
      <c r="B303" s="41">
        <v>160.274</v>
      </c>
      <c r="C303" s="41">
        <v>126.44</v>
      </c>
      <c r="D303" s="41">
        <v>10.834</v>
      </c>
      <c r="E303" s="41">
        <v>10.834</v>
      </c>
      <c r="F303" s="41"/>
      <c r="G303" s="41">
        <v>23</v>
      </c>
      <c r="H303" s="41">
        <v>23</v>
      </c>
      <c r="I303" s="41"/>
      <c r="J303" s="41"/>
      <c r="L303" s="38"/>
    </row>
    <row r="304" spans="1:12" ht="12.75">
      <c r="A304" s="41" t="s">
        <v>271</v>
      </c>
      <c r="B304" s="41">
        <v>52.712999999999994</v>
      </c>
      <c r="C304" s="41">
        <v>35.045</v>
      </c>
      <c r="D304" s="41">
        <v>8.808</v>
      </c>
      <c r="E304" s="41">
        <v>8.808</v>
      </c>
      <c r="F304" s="41"/>
      <c r="G304" s="41">
        <v>8.86</v>
      </c>
      <c r="H304" s="41">
        <v>8.86</v>
      </c>
      <c r="I304" s="41"/>
      <c r="J304" s="41"/>
      <c r="L304" s="38"/>
    </row>
    <row r="305" spans="1:12" ht="12.75">
      <c r="A305" s="41" t="s">
        <v>272</v>
      </c>
      <c r="B305" s="41">
        <v>17.078</v>
      </c>
      <c r="C305" s="41">
        <v>14.678</v>
      </c>
      <c r="D305" s="41"/>
      <c r="E305" s="41"/>
      <c r="F305" s="41"/>
      <c r="G305" s="41"/>
      <c r="H305" s="41"/>
      <c r="I305" s="41"/>
      <c r="J305" s="41">
        <v>2.4</v>
      </c>
      <c r="L305" s="38"/>
    </row>
    <row r="306" spans="1:12" ht="12.75">
      <c r="A306" s="41" t="s">
        <v>273</v>
      </c>
      <c r="B306" s="41">
        <v>92.396</v>
      </c>
      <c r="C306" s="41">
        <v>43.967999999999996</v>
      </c>
      <c r="D306" s="41">
        <v>8.3</v>
      </c>
      <c r="E306" s="41">
        <v>8.3</v>
      </c>
      <c r="F306" s="41"/>
      <c r="G306" s="41">
        <v>40.128</v>
      </c>
      <c r="H306" s="41">
        <v>40.128</v>
      </c>
      <c r="I306" s="41"/>
      <c r="J306" s="41"/>
      <c r="L306" s="38"/>
    </row>
    <row r="307" spans="1:12" ht="12.75">
      <c r="A307" s="41" t="s">
        <v>274</v>
      </c>
      <c r="B307" s="41">
        <v>104.585</v>
      </c>
      <c r="C307" s="41">
        <v>39.02</v>
      </c>
      <c r="D307" s="41"/>
      <c r="E307" s="41"/>
      <c r="F307" s="41"/>
      <c r="G307" s="41">
        <v>65.565</v>
      </c>
      <c r="H307" s="41">
        <v>65.565</v>
      </c>
      <c r="I307" s="41"/>
      <c r="J307" s="41"/>
      <c r="L307" s="38"/>
    </row>
    <row r="308" spans="1:12" ht="12.75">
      <c r="A308" s="41" t="s">
        <v>275</v>
      </c>
      <c r="B308" s="41">
        <v>18.874</v>
      </c>
      <c r="C308" s="41">
        <v>9.224</v>
      </c>
      <c r="D308" s="41"/>
      <c r="E308" s="41"/>
      <c r="F308" s="41"/>
      <c r="G308" s="41">
        <v>9.65</v>
      </c>
      <c r="H308" s="41">
        <v>9.65</v>
      </c>
      <c r="I308" s="41"/>
      <c r="J308" s="41"/>
      <c r="L308" s="38"/>
    </row>
    <row r="309" spans="1:12" ht="12.75">
      <c r="A309" s="41" t="s">
        <v>276</v>
      </c>
      <c r="B309" s="41">
        <v>266.6</v>
      </c>
      <c r="C309" s="41">
        <v>91.55700000000002</v>
      </c>
      <c r="D309" s="41">
        <v>0.427</v>
      </c>
      <c r="E309" s="41">
        <v>0.427</v>
      </c>
      <c r="F309" s="41">
        <v>3.481</v>
      </c>
      <c r="G309" s="41">
        <v>170.14100000000002</v>
      </c>
      <c r="H309" s="41">
        <v>170.14100000000002</v>
      </c>
      <c r="I309" s="41"/>
      <c r="J309" s="41">
        <v>0.994</v>
      </c>
      <c r="L309" s="38"/>
    </row>
    <row r="310" spans="1:12" ht="12.75">
      <c r="A310" s="41" t="s">
        <v>277</v>
      </c>
      <c r="B310" s="41">
        <v>846.587</v>
      </c>
      <c r="C310" s="41">
        <v>448.725</v>
      </c>
      <c r="D310" s="41">
        <v>368.089</v>
      </c>
      <c r="E310" s="41">
        <v>368.089</v>
      </c>
      <c r="F310" s="41"/>
      <c r="G310" s="41"/>
      <c r="H310" s="41"/>
      <c r="I310" s="41"/>
      <c r="J310" s="41">
        <v>29.773</v>
      </c>
      <c r="L310" s="38"/>
    </row>
    <row r="311" spans="1:12" ht="12.75">
      <c r="A311" s="41" t="s">
        <v>278</v>
      </c>
      <c r="B311" s="41">
        <v>54</v>
      </c>
      <c r="C311" s="41">
        <v>48</v>
      </c>
      <c r="D311" s="41">
        <v>4</v>
      </c>
      <c r="E311" s="41">
        <v>4</v>
      </c>
      <c r="F311" s="41">
        <v>2</v>
      </c>
      <c r="G311" s="41"/>
      <c r="H311" s="41"/>
      <c r="I311" s="41"/>
      <c r="J311" s="41"/>
      <c r="L311" s="38"/>
    </row>
    <row r="312" spans="2:12" ht="12.75">
      <c r="B312" s="41"/>
      <c r="C312" s="41"/>
      <c r="D312" s="41"/>
      <c r="E312" s="41"/>
      <c r="F312" s="41"/>
      <c r="G312" s="41"/>
      <c r="H312" s="41"/>
      <c r="I312" s="41"/>
      <c r="J312" s="41"/>
      <c r="L312" s="38"/>
    </row>
    <row r="313" spans="1:12" ht="12.75">
      <c r="A313" s="41"/>
      <c r="L313" s="38"/>
    </row>
    <row r="314" spans="1:12" ht="12.75">
      <c r="A314" s="80" t="s">
        <v>279</v>
      </c>
      <c r="B314" s="80">
        <v>6989.27</v>
      </c>
      <c r="C314" s="80">
        <v>831.417</v>
      </c>
      <c r="D314" s="80">
        <v>461.426</v>
      </c>
      <c r="E314" s="80">
        <v>390.012</v>
      </c>
      <c r="F314" s="80">
        <v>0.2</v>
      </c>
      <c r="G314" s="80">
        <v>127.548</v>
      </c>
      <c r="H314" s="80">
        <v>127.548</v>
      </c>
      <c r="I314" s="80">
        <v>5532</v>
      </c>
      <c r="J314" s="80">
        <v>36.679</v>
      </c>
      <c r="L314" s="38"/>
    </row>
    <row r="315" spans="1:12" ht="12.75">
      <c r="A315" s="45"/>
      <c r="B315" s="41"/>
      <c r="C315" s="41"/>
      <c r="D315" s="41"/>
      <c r="E315" s="41"/>
      <c r="F315" s="41"/>
      <c r="G315" s="41"/>
      <c r="H315" s="41"/>
      <c r="I315" s="41"/>
      <c r="J315" s="41"/>
      <c r="L315" s="38"/>
    </row>
    <row r="316" spans="1:12" ht="12.75">
      <c r="A316" s="45" t="s">
        <v>280</v>
      </c>
      <c r="B316" s="41">
        <v>76.24</v>
      </c>
      <c r="C316" s="41">
        <v>60.338</v>
      </c>
      <c r="D316" s="41">
        <v>1.833</v>
      </c>
      <c r="E316" s="41">
        <v>1.833</v>
      </c>
      <c r="F316" s="41"/>
      <c r="G316" s="41">
        <v>14.068999999999999</v>
      </c>
      <c r="H316" s="41">
        <v>14.068999999999999</v>
      </c>
      <c r="I316" s="41"/>
      <c r="J316" s="41"/>
      <c r="L316" s="38"/>
    </row>
    <row r="317" spans="1:12" ht="12.75">
      <c r="A317" s="45" t="s">
        <v>309</v>
      </c>
      <c r="B317" s="41">
        <v>14.988</v>
      </c>
      <c r="C317" s="41">
        <v>14.988</v>
      </c>
      <c r="D317" s="41"/>
      <c r="E317" s="41"/>
      <c r="F317" s="41"/>
      <c r="G317" s="41"/>
      <c r="H317" s="41"/>
      <c r="I317" s="41"/>
      <c r="J317" s="41"/>
      <c r="L317" s="38"/>
    </row>
    <row r="318" spans="1:12" ht="12.75">
      <c r="A318" s="45" t="s">
        <v>282</v>
      </c>
      <c r="B318" s="41">
        <v>27.881999999999998</v>
      </c>
      <c r="C318" s="41">
        <v>18.293999999999997</v>
      </c>
      <c r="D318" s="41"/>
      <c r="E318" s="41"/>
      <c r="F318" s="41"/>
      <c r="G318" s="41">
        <v>9.588</v>
      </c>
      <c r="H318" s="41">
        <v>9.588</v>
      </c>
      <c r="I318" s="41"/>
      <c r="J318" s="41"/>
      <c r="L318" s="38"/>
    </row>
    <row r="319" spans="1:12" ht="12.75">
      <c r="A319" s="45" t="s">
        <v>283</v>
      </c>
      <c r="B319" s="41">
        <v>33.55</v>
      </c>
      <c r="C319" s="41">
        <v>33.55</v>
      </c>
      <c r="D319" s="41"/>
      <c r="E319" s="41"/>
      <c r="F319" s="41"/>
      <c r="G319" s="41"/>
      <c r="H319" s="41"/>
      <c r="I319" s="41"/>
      <c r="J319" s="41"/>
      <c r="L319" s="38"/>
    </row>
    <row r="320" spans="1:12" ht="12.75">
      <c r="A320" s="45" t="s">
        <v>284</v>
      </c>
      <c r="B320" s="41">
        <v>30.619</v>
      </c>
      <c r="C320" s="41">
        <v>26.219</v>
      </c>
      <c r="D320" s="41"/>
      <c r="E320" s="41"/>
      <c r="F320" s="41"/>
      <c r="G320" s="41">
        <v>4.4</v>
      </c>
      <c r="H320" s="41">
        <v>4.4</v>
      </c>
      <c r="I320" s="41"/>
      <c r="J320" s="41"/>
      <c r="L320" s="38"/>
    </row>
    <row r="321" spans="1:12" ht="12.75">
      <c r="A321" s="45" t="s">
        <v>285</v>
      </c>
      <c r="B321" s="41">
        <v>23.142999999999997</v>
      </c>
      <c r="C321" s="41">
        <v>21.732999999999997</v>
      </c>
      <c r="D321" s="41">
        <v>0.75</v>
      </c>
      <c r="E321" s="41">
        <v>0.75</v>
      </c>
      <c r="F321" s="41"/>
      <c r="G321" s="41">
        <v>0.66</v>
      </c>
      <c r="H321" s="41">
        <v>0.66</v>
      </c>
      <c r="I321" s="41"/>
      <c r="J321" s="41"/>
      <c r="L321" s="38"/>
    </row>
    <row r="322" spans="1:12" ht="12.75">
      <c r="A322" s="45" t="s">
        <v>286</v>
      </c>
      <c r="B322" s="41">
        <v>31.779</v>
      </c>
      <c r="C322" s="41">
        <v>12.67</v>
      </c>
      <c r="D322" s="41">
        <v>7.468</v>
      </c>
      <c r="E322" s="41">
        <v>7.468</v>
      </c>
      <c r="F322" s="41"/>
      <c r="G322" s="41">
        <v>11.641</v>
      </c>
      <c r="H322" s="41">
        <v>11.641</v>
      </c>
      <c r="I322" s="41"/>
      <c r="J322" s="41"/>
      <c r="L322" s="38"/>
    </row>
    <row r="323" spans="1:12" ht="12.75">
      <c r="A323" s="45" t="s">
        <v>287</v>
      </c>
      <c r="B323" s="41">
        <v>33.361000000000004</v>
      </c>
      <c r="C323" s="41">
        <v>25.445</v>
      </c>
      <c r="D323" s="41"/>
      <c r="E323" s="41"/>
      <c r="F323" s="41"/>
      <c r="G323" s="41">
        <v>7.916</v>
      </c>
      <c r="H323" s="41">
        <v>7.916</v>
      </c>
      <c r="I323" s="41"/>
      <c r="J323" s="41"/>
      <c r="L323" s="38"/>
    </row>
    <row r="324" spans="1:12" ht="12.75">
      <c r="A324" s="45" t="s">
        <v>288</v>
      </c>
      <c r="B324" s="41">
        <v>5671.668</v>
      </c>
      <c r="C324" s="41">
        <v>36.27</v>
      </c>
      <c r="D324" s="41">
        <v>75.038</v>
      </c>
      <c r="E324" s="41">
        <v>3.624</v>
      </c>
      <c r="F324" s="41"/>
      <c r="G324" s="41">
        <v>28.36</v>
      </c>
      <c r="H324" s="41">
        <v>28.36</v>
      </c>
      <c r="I324" s="41">
        <v>5532</v>
      </c>
      <c r="J324" s="41"/>
      <c r="L324" s="38"/>
    </row>
    <row r="325" spans="1:12" ht="12.75">
      <c r="A325" s="45" t="s">
        <v>289</v>
      </c>
      <c r="B325" s="41">
        <v>23.743000000000002</v>
      </c>
      <c r="C325" s="41">
        <v>18.823</v>
      </c>
      <c r="D325" s="41"/>
      <c r="E325" s="41"/>
      <c r="F325" s="41"/>
      <c r="G325" s="41">
        <v>4.92</v>
      </c>
      <c r="H325" s="41">
        <v>4.92</v>
      </c>
      <c r="I325" s="41"/>
      <c r="J325" s="41"/>
      <c r="L325" s="38"/>
    </row>
    <row r="326" spans="1:12" ht="12.75">
      <c r="A326" s="45" t="s">
        <v>290</v>
      </c>
      <c r="B326" s="41">
        <v>24.291</v>
      </c>
      <c r="C326" s="41">
        <v>17.721</v>
      </c>
      <c r="D326" s="41"/>
      <c r="E326" s="41"/>
      <c r="F326" s="41"/>
      <c r="G326" s="41">
        <v>6.57</v>
      </c>
      <c r="H326" s="41">
        <v>6.57</v>
      </c>
      <c r="I326" s="41"/>
      <c r="J326" s="41"/>
      <c r="L326" s="38"/>
    </row>
    <row r="327" spans="1:12" ht="12.75">
      <c r="A327" s="45" t="s">
        <v>291</v>
      </c>
      <c r="B327" s="41">
        <v>27.761</v>
      </c>
      <c r="C327" s="41">
        <v>27.761</v>
      </c>
      <c r="D327" s="41"/>
      <c r="E327" s="41"/>
      <c r="F327" s="41"/>
      <c r="G327" s="41"/>
      <c r="H327" s="41"/>
      <c r="I327" s="41"/>
      <c r="J327" s="41"/>
      <c r="L327" s="38"/>
    </row>
    <row r="328" spans="1:12" ht="12.75">
      <c r="A328" s="45" t="s">
        <v>292</v>
      </c>
      <c r="B328" s="41">
        <v>813.372</v>
      </c>
      <c r="C328" s="41">
        <v>408.18699999999995</v>
      </c>
      <c r="D328" s="41">
        <v>368.608</v>
      </c>
      <c r="E328" s="41">
        <v>368.608</v>
      </c>
      <c r="F328" s="41">
        <v>0.2</v>
      </c>
      <c r="G328" s="41"/>
      <c r="H328" s="41"/>
      <c r="I328" s="41"/>
      <c r="J328" s="41">
        <v>36.377</v>
      </c>
      <c r="L328" s="38"/>
    </row>
    <row r="329" spans="1:12" ht="12.75">
      <c r="A329" s="45" t="s">
        <v>293</v>
      </c>
      <c r="B329" s="41">
        <v>171.86100000000002</v>
      </c>
      <c r="C329" s="41">
        <v>124.406</v>
      </c>
      <c r="D329" s="41">
        <v>7.729</v>
      </c>
      <c r="E329" s="41">
        <v>7.729</v>
      </c>
      <c r="F329" s="41"/>
      <c r="G329" s="41">
        <v>39.424</v>
      </c>
      <c r="H329" s="41">
        <v>39.424</v>
      </c>
      <c r="I329" s="41"/>
      <c r="J329" s="41">
        <v>0.302</v>
      </c>
      <c r="L329" s="38"/>
    </row>
    <row r="330" ht="12.75">
      <c r="A330" s="45"/>
    </row>
  </sheetData>
  <mergeCells count="5">
    <mergeCell ref="G5:H5"/>
    <mergeCell ref="B4:J4"/>
    <mergeCell ref="B2:I2"/>
    <mergeCell ref="I3:J3"/>
    <mergeCell ref="D5:E5"/>
  </mergeCells>
  <printOptions/>
  <pageMargins left="0.76" right="0.27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5"/>
  <sheetViews>
    <sheetView workbookViewId="0" topLeftCell="A1">
      <pane ySplit="8" topLeftCell="BM9" activePane="bottomLeft" state="frozen"/>
      <selection pane="topLeft" activeCell="K15" sqref="K15"/>
      <selection pane="bottomLeft" activeCell="F205" sqref="F205"/>
    </sheetView>
  </sheetViews>
  <sheetFormatPr defaultColWidth="9.140625" defaultRowHeight="12.75"/>
  <cols>
    <col min="1" max="1" width="32.57421875" style="45" customWidth="1"/>
    <col min="2" max="7" width="9.140625" style="45" customWidth="1"/>
  </cols>
  <sheetData>
    <row r="1" ht="12.75">
      <c r="G1" s="45" t="s">
        <v>310</v>
      </c>
    </row>
    <row r="2" spans="1:7" ht="12.75">
      <c r="A2" s="193" t="s">
        <v>521</v>
      </c>
      <c r="B2" s="193"/>
      <c r="C2" s="193"/>
      <c r="D2" s="193"/>
      <c r="E2" s="193"/>
      <c r="F2" s="193"/>
      <c r="G2" s="193"/>
    </row>
    <row r="3" ht="12.75">
      <c r="G3" s="45" t="s">
        <v>294</v>
      </c>
    </row>
    <row r="4" spans="1:7" ht="12.75">
      <c r="A4" s="94" t="s">
        <v>1</v>
      </c>
      <c r="B4" s="94" t="s">
        <v>311</v>
      </c>
      <c r="C4" s="194" t="s">
        <v>312</v>
      </c>
      <c r="D4" s="196"/>
      <c r="E4" s="196"/>
      <c r="F4" s="196"/>
      <c r="G4" s="195"/>
    </row>
    <row r="5" spans="1:7" ht="12.75">
      <c r="A5" s="98" t="s">
        <v>4</v>
      </c>
      <c r="B5" s="98" t="s">
        <v>313</v>
      </c>
      <c r="C5" s="94" t="s">
        <v>13</v>
      </c>
      <c r="D5" s="194" t="s">
        <v>8</v>
      </c>
      <c r="E5" s="196"/>
      <c r="F5" s="196"/>
      <c r="G5" s="195"/>
    </row>
    <row r="6" spans="1:7" ht="12.75">
      <c r="A6" s="98" t="s">
        <v>11</v>
      </c>
      <c r="B6" s="71" t="s">
        <v>413</v>
      </c>
      <c r="C6" s="98"/>
      <c r="D6" s="94" t="s">
        <v>314</v>
      </c>
      <c r="E6" s="94" t="s">
        <v>315</v>
      </c>
      <c r="F6" s="194" t="s">
        <v>316</v>
      </c>
      <c r="G6" s="195"/>
    </row>
    <row r="7" spans="1:7" ht="12.75">
      <c r="A7" s="100"/>
      <c r="B7" s="100"/>
      <c r="C7" s="100"/>
      <c r="D7" s="100" t="s">
        <v>317</v>
      </c>
      <c r="E7" s="100" t="s">
        <v>318</v>
      </c>
      <c r="F7" s="107" t="s">
        <v>13</v>
      </c>
      <c r="G7" s="105" t="s">
        <v>319</v>
      </c>
    </row>
    <row r="9" spans="1:9" ht="12.75">
      <c r="A9" s="64" t="s">
        <v>19</v>
      </c>
      <c r="B9" s="66">
        <f aca="true" t="shared" si="0" ref="B9:G9">+B11+B39+B48+B83+B99+B119+B135+B157+B176+B207+B225+B244+B269+B287+B311</f>
        <v>1627376.1852000004</v>
      </c>
      <c r="C9" s="66">
        <f t="shared" si="0"/>
        <v>1539482.8281999996</v>
      </c>
      <c r="D9" s="66">
        <f t="shared" si="0"/>
        <v>1300235.4510000004</v>
      </c>
      <c r="E9" s="66">
        <f t="shared" si="0"/>
        <v>2146.741</v>
      </c>
      <c r="F9" s="66">
        <f t="shared" si="0"/>
        <v>237100.6362</v>
      </c>
      <c r="G9" s="66">
        <f t="shared" si="0"/>
        <v>4905.236999999999</v>
      </c>
      <c r="H9" s="23"/>
      <c r="I9" s="23"/>
    </row>
    <row r="10" ht="12.75">
      <c r="A10" s="64"/>
    </row>
    <row r="11" spans="1:7" ht="12.75">
      <c r="A11" s="64" t="s">
        <v>20</v>
      </c>
      <c r="B11" s="80">
        <v>77013.801</v>
      </c>
      <c r="C11" s="80">
        <v>14601.295999999997</v>
      </c>
      <c r="D11" s="80">
        <v>1815.056</v>
      </c>
      <c r="E11" s="80">
        <v>93.02600000000001</v>
      </c>
      <c r="F11" s="80">
        <v>12693.213999999994</v>
      </c>
      <c r="G11" s="80">
        <v>259.95</v>
      </c>
    </row>
    <row r="12" spans="1:7" ht="12.75">
      <c r="A12" s="67"/>
      <c r="B12" s="41"/>
      <c r="C12" s="41"/>
      <c r="D12" s="41"/>
      <c r="E12" s="41"/>
      <c r="F12" s="41"/>
      <c r="G12" s="41"/>
    </row>
    <row r="13" spans="1:7" ht="12.75">
      <c r="A13" s="45" t="s">
        <v>23</v>
      </c>
      <c r="B13" s="41">
        <v>9827.515</v>
      </c>
      <c r="C13" s="41">
        <v>9827.515</v>
      </c>
      <c r="D13" s="41"/>
      <c r="E13" s="41"/>
      <c r="F13" s="41">
        <v>9827.515</v>
      </c>
      <c r="G13" s="41"/>
    </row>
    <row r="14" spans="1:7" ht="12.75">
      <c r="A14" s="45" t="s">
        <v>24</v>
      </c>
      <c r="B14" s="41">
        <v>9807.115</v>
      </c>
      <c r="C14" s="41">
        <v>9807.115</v>
      </c>
      <c r="D14" s="41"/>
      <c r="E14" s="41"/>
      <c r="F14" s="41">
        <v>9807.115</v>
      </c>
      <c r="G14" s="41"/>
    </row>
    <row r="15" spans="1:7" ht="12.75">
      <c r="A15" s="45" t="s">
        <v>25</v>
      </c>
      <c r="B15" s="41">
        <v>287.953</v>
      </c>
      <c r="C15" s="41">
        <v>281.153</v>
      </c>
      <c r="D15" s="41"/>
      <c r="E15" s="41"/>
      <c r="F15" s="41">
        <v>281.153</v>
      </c>
      <c r="G15" s="41">
        <v>11.6</v>
      </c>
    </row>
    <row r="16" spans="1:7" ht="12.75">
      <c r="A16" s="45" t="s">
        <v>26</v>
      </c>
      <c r="B16" s="41">
        <v>245.4</v>
      </c>
      <c r="C16" s="41">
        <v>242.8</v>
      </c>
      <c r="D16" s="41"/>
      <c r="E16" s="41"/>
      <c r="F16" s="41">
        <v>242.8</v>
      </c>
      <c r="G16" s="41">
        <v>3.2</v>
      </c>
    </row>
    <row r="17" spans="1:7" ht="12.75">
      <c r="A17" s="45" t="s">
        <v>27</v>
      </c>
      <c r="B17" s="41">
        <v>412.44599999999997</v>
      </c>
      <c r="C17" s="41">
        <v>401.4</v>
      </c>
      <c r="D17" s="41"/>
      <c r="E17" s="41"/>
      <c r="F17" s="41">
        <v>401.4</v>
      </c>
      <c r="G17" s="41"/>
    </row>
    <row r="18" spans="1:7" ht="12.75">
      <c r="A18" s="45" t="s">
        <v>28</v>
      </c>
      <c r="B18" s="41">
        <v>78.585</v>
      </c>
      <c r="C18" s="41">
        <v>54</v>
      </c>
      <c r="D18" s="41"/>
      <c r="E18" s="41"/>
      <c r="F18" s="41">
        <v>54</v>
      </c>
      <c r="G18" s="41">
        <v>23.6</v>
      </c>
    </row>
    <row r="19" spans="1:7" ht="12.75">
      <c r="A19" s="45" t="s">
        <v>29</v>
      </c>
      <c r="B19" s="41">
        <v>26</v>
      </c>
      <c r="C19" s="41">
        <v>26</v>
      </c>
      <c r="D19" s="41"/>
      <c r="E19" s="41"/>
      <c r="F19" s="41">
        <v>26</v>
      </c>
      <c r="G19" s="41">
        <v>2</v>
      </c>
    </row>
    <row r="20" spans="1:7" ht="12.75">
      <c r="A20" s="45" t="s">
        <v>30</v>
      </c>
      <c r="B20" s="41">
        <v>48</v>
      </c>
      <c r="C20" s="41">
        <v>48</v>
      </c>
      <c r="D20" s="41"/>
      <c r="E20" s="41"/>
      <c r="F20" s="41">
        <v>48</v>
      </c>
      <c r="G20" s="41">
        <v>33.9</v>
      </c>
    </row>
    <row r="21" spans="1:7" ht="12.75">
      <c r="A21" s="45" t="s">
        <v>31</v>
      </c>
      <c r="B21" s="41">
        <v>140.889</v>
      </c>
      <c r="C21" s="41">
        <v>140.889</v>
      </c>
      <c r="D21" s="41"/>
      <c r="E21" s="41"/>
      <c r="F21" s="41">
        <v>140.889</v>
      </c>
      <c r="G21" s="41">
        <v>29.7</v>
      </c>
    </row>
    <row r="22" spans="1:7" ht="12.75">
      <c r="A22" s="45" t="s">
        <v>32</v>
      </c>
      <c r="B22" s="41">
        <v>214.02</v>
      </c>
      <c r="C22" s="41">
        <v>213.17</v>
      </c>
      <c r="D22" s="41"/>
      <c r="E22" s="41"/>
      <c r="F22" s="41">
        <v>213.17</v>
      </c>
      <c r="G22" s="41">
        <v>48.2</v>
      </c>
    </row>
    <row r="23" spans="1:7" ht="12.75">
      <c r="A23" s="45" t="s">
        <v>33</v>
      </c>
      <c r="B23" s="41">
        <v>37.9</v>
      </c>
      <c r="C23" s="41">
        <v>37.9</v>
      </c>
      <c r="D23" s="41"/>
      <c r="E23" s="41"/>
      <c r="F23" s="41">
        <v>37.9</v>
      </c>
      <c r="G23" s="41"/>
    </row>
    <row r="24" spans="1:7" ht="12.75">
      <c r="A24" s="45" t="s">
        <v>34</v>
      </c>
      <c r="B24" s="41">
        <v>424.2</v>
      </c>
      <c r="C24" s="41"/>
      <c r="D24" s="41"/>
      <c r="E24" s="41"/>
      <c r="F24" s="41"/>
      <c r="G24" s="41"/>
    </row>
    <row r="25" spans="1:7" ht="12.75">
      <c r="A25" s="45" t="s">
        <v>35</v>
      </c>
      <c r="B25" s="41">
        <v>15708.969000000001</v>
      </c>
      <c r="C25" s="41">
        <v>0.7</v>
      </c>
      <c r="D25" s="41"/>
      <c r="E25" s="41">
        <v>0.7</v>
      </c>
      <c r="F25" s="41"/>
      <c r="G25" s="41"/>
    </row>
    <row r="26" spans="1:7" ht="12.75">
      <c r="A26" s="45" t="s">
        <v>36</v>
      </c>
      <c r="B26" s="41">
        <v>1250.5370000000003</v>
      </c>
      <c r="C26" s="41">
        <v>911.658</v>
      </c>
      <c r="D26" s="41">
        <v>258.921</v>
      </c>
      <c r="E26" s="41">
        <v>68.8</v>
      </c>
      <c r="F26" s="41">
        <v>583.937</v>
      </c>
      <c r="G26" s="41">
        <v>14.95</v>
      </c>
    </row>
    <row r="27" spans="1:7" ht="12.75">
      <c r="A27" s="45" t="s">
        <v>37</v>
      </c>
      <c r="B27" s="41">
        <v>45.9</v>
      </c>
      <c r="C27" s="41">
        <v>45.9</v>
      </c>
      <c r="D27" s="41"/>
      <c r="E27" s="41"/>
      <c r="F27" s="41">
        <v>45.9</v>
      </c>
      <c r="G27" s="41">
        <v>10.4</v>
      </c>
    </row>
    <row r="28" spans="1:7" ht="12.75">
      <c r="A28" s="45" t="s">
        <v>38</v>
      </c>
      <c r="B28" s="41">
        <v>40.55</v>
      </c>
      <c r="C28" s="41">
        <v>39.6</v>
      </c>
      <c r="D28" s="41"/>
      <c r="E28" s="41"/>
      <c r="F28" s="41">
        <v>39.6</v>
      </c>
      <c r="G28" s="41">
        <v>12.6</v>
      </c>
    </row>
    <row r="29" spans="1:7" ht="12.75">
      <c r="A29" s="45" t="s">
        <v>39</v>
      </c>
      <c r="B29" s="41">
        <v>214.126</v>
      </c>
      <c r="C29" s="41"/>
      <c r="D29" s="41"/>
      <c r="E29" s="41"/>
      <c r="F29" s="41"/>
      <c r="G29" s="41"/>
    </row>
    <row r="30" spans="1:7" ht="12.75">
      <c r="A30" s="45" t="s">
        <v>40</v>
      </c>
      <c r="B30" s="41">
        <v>67.59</v>
      </c>
      <c r="C30" s="41">
        <v>67.59</v>
      </c>
      <c r="D30" s="41">
        <v>2.69</v>
      </c>
      <c r="E30" s="41"/>
      <c r="F30" s="41">
        <v>64.9</v>
      </c>
      <c r="G30" s="41">
        <v>40.3</v>
      </c>
    </row>
    <row r="31" spans="1:7" ht="12.75">
      <c r="A31" s="45" t="s">
        <v>41</v>
      </c>
      <c r="B31" s="41">
        <v>326.895</v>
      </c>
      <c r="C31" s="41">
        <v>326.695</v>
      </c>
      <c r="D31" s="41">
        <v>102.3</v>
      </c>
      <c r="E31" s="41"/>
      <c r="F31" s="41">
        <v>224.395</v>
      </c>
      <c r="G31" s="41">
        <v>10.5</v>
      </c>
    </row>
    <row r="32" spans="1:7" ht="12.75">
      <c r="A32" s="45" t="s">
        <v>42</v>
      </c>
      <c r="B32" s="41">
        <v>53.8</v>
      </c>
      <c r="C32" s="41">
        <v>53.8</v>
      </c>
      <c r="D32" s="41">
        <v>2.2</v>
      </c>
      <c r="E32" s="41">
        <v>1.2</v>
      </c>
      <c r="F32" s="41">
        <v>50.4</v>
      </c>
      <c r="G32" s="41">
        <v>11</v>
      </c>
    </row>
    <row r="33" spans="1:7" ht="12.75">
      <c r="A33" s="45" t="s">
        <v>44</v>
      </c>
      <c r="B33" s="41">
        <v>43</v>
      </c>
      <c r="C33" s="41">
        <v>43</v>
      </c>
      <c r="D33" s="41"/>
      <c r="E33" s="41"/>
      <c r="F33" s="41">
        <v>43</v>
      </c>
      <c r="G33" s="41">
        <v>8</v>
      </c>
    </row>
    <row r="34" spans="1:7" ht="12.75">
      <c r="A34" s="45" t="s">
        <v>45</v>
      </c>
      <c r="B34" s="41">
        <v>46425.173</v>
      </c>
      <c r="C34" s="41">
        <v>768.9</v>
      </c>
      <c r="D34" s="41">
        <v>757.945</v>
      </c>
      <c r="E34" s="41"/>
      <c r="F34" s="41">
        <v>10.955</v>
      </c>
      <c r="G34" s="41"/>
    </row>
    <row r="35" spans="1:7" ht="12.75">
      <c r="A35" s="45" t="s">
        <v>46</v>
      </c>
      <c r="B35" s="41">
        <v>1070.626</v>
      </c>
      <c r="C35" s="41">
        <v>1070.626</v>
      </c>
      <c r="D35" s="41">
        <v>691</v>
      </c>
      <c r="E35" s="41">
        <v>22.326</v>
      </c>
      <c r="F35" s="41">
        <v>357.3</v>
      </c>
      <c r="G35" s="41"/>
    </row>
    <row r="36" spans="1:7" ht="12.75">
      <c r="A36" s="45" t="s">
        <v>47</v>
      </c>
      <c r="B36" s="41">
        <v>23.727</v>
      </c>
      <c r="C36" s="41"/>
      <c r="D36" s="41"/>
      <c r="E36" s="41"/>
      <c r="F36" s="41"/>
      <c r="G36" s="41"/>
    </row>
    <row r="37" spans="1:7" ht="12.75">
      <c r="A37" s="67"/>
      <c r="B37" s="41"/>
      <c r="C37" s="41"/>
      <c r="D37" s="41"/>
      <c r="E37" s="41"/>
      <c r="F37" s="41"/>
      <c r="G37" s="41"/>
    </row>
    <row r="38" spans="2:7" ht="12.75">
      <c r="B38" s="41"/>
      <c r="C38" s="41"/>
      <c r="D38" s="41"/>
      <c r="E38" s="41"/>
      <c r="F38" s="41"/>
      <c r="G38" s="41"/>
    </row>
    <row r="39" spans="1:7" ht="12.75">
      <c r="A39" s="72" t="s">
        <v>48</v>
      </c>
      <c r="B39" s="80">
        <v>274.4635</v>
      </c>
      <c r="C39" s="80">
        <v>60.03</v>
      </c>
      <c r="D39" s="80"/>
      <c r="E39" s="80"/>
      <c r="F39" s="80">
        <v>60.03</v>
      </c>
      <c r="G39" s="80">
        <v>55.808</v>
      </c>
    </row>
    <row r="40" spans="1:7" ht="12.75">
      <c r="A40" s="56"/>
      <c r="B40" s="41"/>
      <c r="C40" s="41"/>
      <c r="D40" s="41"/>
      <c r="E40" s="41"/>
      <c r="F40" s="41"/>
      <c r="G40" s="41"/>
    </row>
    <row r="41" spans="1:7" ht="12.75">
      <c r="A41" s="56" t="s">
        <v>49</v>
      </c>
      <c r="B41" s="41">
        <v>10.483</v>
      </c>
      <c r="C41" s="45">
        <v>0.322</v>
      </c>
      <c r="D41" s="41"/>
      <c r="E41" s="41"/>
      <c r="F41" s="45">
        <v>0.322</v>
      </c>
      <c r="G41" s="41"/>
    </row>
    <row r="42" spans="1:7" ht="12.75">
      <c r="A42" s="56" t="s">
        <v>50</v>
      </c>
      <c r="B42" s="41">
        <v>61.347</v>
      </c>
      <c r="C42" s="45">
        <v>5.8</v>
      </c>
      <c r="D42" s="41"/>
      <c r="E42" s="41"/>
      <c r="F42" s="45">
        <v>5.8</v>
      </c>
      <c r="G42" s="41">
        <v>5.8</v>
      </c>
    </row>
    <row r="43" spans="1:7" ht="12.75">
      <c r="A43" s="56" t="s">
        <v>51</v>
      </c>
      <c r="B43" s="41">
        <v>39.583</v>
      </c>
      <c r="C43" s="45">
        <v>5.4</v>
      </c>
      <c r="D43" s="41"/>
      <c r="E43" s="41"/>
      <c r="F43" s="45">
        <v>5.4</v>
      </c>
      <c r="G43" s="41">
        <v>1.5</v>
      </c>
    </row>
    <row r="44" spans="1:7" ht="12.75">
      <c r="A44" s="56" t="s">
        <v>52</v>
      </c>
      <c r="B44" s="41">
        <v>112.1655</v>
      </c>
      <c r="C44" s="45">
        <v>5.3</v>
      </c>
      <c r="D44" s="41"/>
      <c r="E44" s="41"/>
      <c r="F44" s="45">
        <v>5.3</v>
      </c>
      <c r="G44" s="41">
        <v>5.3</v>
      </c>
    </row>
    <row r="45" spans="1:7" ht="12.75">
      <c r="A45" s="56" t="s">
        <v>53</v>
      </c>
      <c r="B45" s="41">
        <v>50.885</v>
      </c>
      <c r="C45" s="45">
        <v>43.208</v>
      </c>
      <c r="D45" s="41"/>
      <c r="E45" s="41"/>
      <c r="F45" s="45">
        <v>43.208</v>
      </c>
      <c r="G45" s="41">
        <v>43.208</v>
      </c>
    </row>
    <row r="46" spans="2:7" ht="12.75">
      <c r="B46" s="41"/>
      <c r="D46" s="41"/>
      <c r="E46" s="41"/>
      <c r="G46" s="41"/>
    </row>
    <row r="47" spans="1:7" ht="12.75">
      <c r="A47" s="56"/>
      <c r="B47" s="41"/>
      <c r="C47" s="41"/>
      <c r="D47" s="41"/>
      <c r="E47" s="41"/>
      <c r="F47" s="41"/>
      <c r="G47" s="41"/>
    </row>
    <row r="48" spans="1:7" ht="12.75">
      <c r="A48" s="72" t="s">
        <v>54</v>
      </c>
      <c r="B48" s="80">
        <v>1459533.4150000003</v>
      </c>
      <c r="C48" s="80">
        <v>1442903.236</v>
      </c>
      <c r="D48" s="80">
        <v>1242452.739</v>
      </c>
      <c r="E48" s="80">
        <v>1148.98</v>
      </c>
      <c r="F48" s="80">
        <v>199301.51699999996</v>
      </c>
      <c r="G48" s="80">
        <v>1046.4709999999998</v>
      </c>
    </row>
    <row r="49" spans="2:7" ht="12.75">
      <c r="B49" s="41"/>
      <c r="C49" s="41"/>
      <c r="D49" s="41"/>
      <c r="E49" s="41"/>
      <c r="F49" s="41"/>
      <c r="G49" s="41"/>
    </row>
    <row r="50" spans="1:7" ht="12.75">
      <c r="A50" s="45" t="s">
        <v>55</v>
      </c>
      <c r="B50" s="41">
        <v>6.8</v>
      </c>
      <c r="C50" s="41">
        <v>6.8</v>
      </c>
      <c r="D50" s="41"/>
      <c r="E50" s="41"/>
      <c r="F50" s="41">
        <v>6.8</v>
      </c>
      <c r="G50" s="41"/>
    </row>
    <row r="51" spans="1:7" ht="12.75">
      <c r="A51" s="45" t="s">
        <v>56</v>
      </c>
      <c r="B51" s="41">
        <v>214.498</v>
      </c>
      <c r="C51" s="41">
        <v>34.95</v>
      </c>
      <c r="D51" s="41">
        <v>11.95</v>
      </c>
      <c r="E51" s="41"/>
      <c r="F51" s="41">
        <v>23</v>
      </c>
      <c r="G51" s="41"/>
    </row>
    <row r="52" spans="1:7" ht="12.75">
      <c r="A52" s="45" t="s">
        <v>57</v>
      </c>
      <c r="B52" s="41">
        <v>21.8</v>
      </c>
      <c r="C52" s="41">
        <v>21.8</v>
      </c>
      <c r="D52" s="41"/>
      <c r="E52" s="41"/>
      <c r="F52" s="41">
        <v>21.8</v>
      </c>
      <c r="G52" s="41"/>
    </row>
    <row r="53" spans="1:7" ht="12.75">
      <c r="A53" s="45" t="s">
        <v>58</v>
      </c>
      <c r="B53" s="41">
        <v>12</v>
      </c>
      <c r="C53" s="41">
        <v>12</v>
      </c>
      <c r="D53" s="41"/>
      <c r="E53" s="41"/>
      <c r="F53" s="41">
        <v>12</v>
      </c>
      <c r="G53" s="41"/>
    </row>
    <row r="54" spans="1:7" ht="12.75">
      <c r="A54" s="45" t="s">
        <v>59</v>
      </c>
      <c r="B54" s="41">
        <v>26815.807</v>
      </c>
      <c r="C54" s="41">
        <v>26804.307</v>
      </c>
      <c r="D54" s="41"/>
      <c r="E54" s="41"/>
      <c r="F54" s="41">
        <v>26804.307</v>
      </c>
      <c r="G54" s="41">
        <v>0.4</v>
      </c>
    </row>
    <row r="55" spans="1:7" ht="12.75">
      <c r="A55" s="45" t="s">
        <v>60</v>
      </c>
      <c r="B55" s="41">
        <v>31.137</v>
      </c>
      <c r="C55" s="41">
        <v>31.137</v>
      </c>
      <c r="D55" s="41"/>
      <c r="E55" s="41"/>
      <c r="F55" s="41">
        <v>31.137</v>
      </c>
      <c r="G55" s="41">
        <v>22</v>
      </c>
    </row>
    <row r="56" spans="1:7" ht="12.75">
      <c r="A56" s="45" t="s">
        <v>61</v>
      </c>
      <c r="B56" s="41">
        <v>19.24</v>
      </c>
      <c r="C56" s="41">
        <v>19.24</v>
      </c>
      <c r="D56" s="41"/>
      <c r="E56" s="41">
        <v>2.7</v>
      </c>
      <c r="F56" s="41">
        <v>16.54</v>
      </c>
      <c r="G56" s="41">
        <v>6.54</v>
      </c>
    </row>
    <row r="57" spans="1:7" ht="12.75">
      <c r="A57" s="45" t="s">
        <v>62</v>
      </c>
      <c r="B57" s="41">
        <v>63.55</v>
      </c>
      <c r="C57" s="41">
        <v>63.55</v>
      </c>
      <c r="D57" s="41"/>
      <c r="E57" s="41">
        <v>20</v>
      </c>
      <c r="F57" s="41">
        <v>43.55</v>
      </c>
      <c r="G57" s="41" t="s">
        <v>320</v>
      </c>
    </row>
    <row r="58" spans="1:7" ht="12.75">
      <c r="A58" s="45" t="s">
        <v>63</v>
      </c>
      <c r="B58" s="41">
        <v>1462</v>
      </c>
      <c r="C58" s="41">
        <v>1462</v>
      </c>
      <c r="D58" s="41"/>
      <c r="E58" s="41"/>
      <c r="F58" s="41">
        <v>1462</v>
      </c>
      <c r="G58" s="41" t="s">
        <v>304</v>
      </c>
    </row>
    <row r="59" spans="1:7" ht="12.75">
      <c r="A59" s="45" t="s">
        <v>64</v>
      </c>
      <c r="B59" s="41">
        <v>9900.398000000001</v>
      </c>
      <c r="C59" s="41">
        <v>2452.8979999999997</v>
      </c>
      <c r="D59" s="41"/>
      <c r="E59" s="41">
        <v>1105</v>
      </c>
      <c r="F59" s="41">
        <v>1347.8979999999997</v>
      </c>
      <c r="G59" s="41">
        <v>974.401</v>
      </c>
    </row>
    <row r="60" spans="1:7" ht="12.75">
      <c r="A60" s="45" t="s">
        <v>65</v>
      </c>
      <c r="B60" s="41"/>
      <c r="C60" s="41"/>
      <c r="D60" s="41"/>
      <c r="E60" s="41"/>
      <c r="F60" s="41"/>
      <c r="G60" s="41" t="s">
        <v>304</v>
      </c>
    </row>
    <row r="61" spans="1:7" ht="12.75">
      <c r="A61" s="45" t="s">
        <v>66</v>
      </c>
      <c r="B61" s="41">
        <v>1229.4009999999998</v>
      </c>
      <c r="C61" s="41">
        <v>1229.4009999999998</v>
      </c>
      <c r="D61" s="41"/>
      <c r="E61" s="41"/>
      <c r="F61" s="41">
        <v>1229.4009999999998</v>
      </c>
      <c r="G61" s="41">
        <v>974.401</v>
      </c>
    </row>
    <row r="62" spans="1:7" ht="12.75">
      <c r="A62" s="45" t="s">
        <v>67</v>
      </c>
      <c r="B62" s="41">
        <v>0.5</v>
      </c>
      <c r="C62" s="41"/>
      <c r="D62" s="41"/>
      <c r="E62" s="41"/>
      <c r="F62" s="41" t="s">
        <v>304</v>
      </c>
      <c r="G62" s="41" t="s">
        <v>320</v>
      </c>
    </row>
    <row r="63" spans="1:7" ht="12.75">
      <c r="A63" s="45" t="s">
        <v>68</v>
      </c>
      <c r="B63" s="41">
        <v>19.187</v>
      </c>
      <c r="C63" s="41">
        <v>19.187</v>
      </c>
      <c r="D63" s="41"/>
      <c r="E63" s="41"/>
      <c r="F63" s="41">
        <v>19.187</v>
      </c>
      <c r="G63" s="41"/>
    </row>
    <row r="64" spans="1:7" ht="12.75">
      <c r="A64" s="45" t="s">
        <v>69</v>
      </c>
      <c r="B64" s="41">
        <v>85.012</v>
      </c>
      <c r="C64" s="41">
        <v>85.012</v>
      </c>
      <c r="D64" s="41"/>
      <c r="E64" s="41"/>
      <c r="F64" s="41">
        <v>85.012</v>
      </c>
      <c r="G64" s="41" t="s">
        <v>320</v>
      </c>
    </row>
    <row r="65" spans="1:7" ht="12.75">
      <c r="A65" s="45" t="s">
        <v>70</v>
      </c>
      <c r="B65" s="41"/>
      <c r="C65" s="41"/>
      <c r="D65" s="41"/>
      <c r="E65" s="41"/>
      <c r="F65" s="41" t="s">
        <v>320</v>
      </c>
      <c r="G65" s="41" t="s">
        <v>304</v>
      </c>
    </row>
    <row r="66" spans="1:7" ht="12.75">
      <c r="A66" s="45" t="s">
        <v>71</v>
      </c>
      <c r="B66" s="41"/>
      <c r="C66" s="41"/>
      <c r="D66" s="41"/>
      <c r="E66" s="41"/>
      <c r="F66" s="41"/>
      <c r="G66" s="41" t="s">
        <v>304</v>
      </c>
    </row>
    <row r="67" spans="1:7" ht="12.75">
      <c r="A67" s="45" t="s">
        <v>72</v>
      </c>
      <c r="B67" s="41"/>
      <c r="C67" s="41"/>
      <c r="D67" s="41"/>
      <c r="E67" s="41"/>
      <c r="F67" s="41" t="s">
        <v>304</v>
      </c>
      <c r="G67" s="41" t="s">
        <v>304</v>
      </c>
    </row>
    <row r="68" spans="1:7" ht="12.75">
      <c r="A68" s="45" t="s">
        <v>73</v>
      </c>
      <c r="B68" s="41"/>
      <c r="C68" s="41"/>
      <c r="D68" s="41"/>
      <c r="E68" s="41"/>
      <c r="F68" s="41"/>
      <c r="G68" s="41"/>
    </row>
    <row r="69" spans="1:7" ht="12.75">
      <c r="A69" s="45" t="s">
        <v>74</v>
      </c>
      <c r="B69" s="41">
        <v>1.8</v>
      </c>
      <c r="C69" s="41">
        <v>1.8</v>
      </c>
      <c r="D69" s="41"/>
      <c r="E69" s="41"/>
      <c r="F69" s="41">
        <v>1.8</v>
      </c>
      <c r="G69" s="41">
        <v>1.8</v>
      </c>
    </row>
    <row r="70" spans="1:7" ht="12.75">
      <c r="A70" s="45" t="s">
        <v>75</v>
      </c>
      <c r="B70" s="41">
        <v>30.208</v>
      </c>
      <c r="C70" s="41">
        <v>30.208</v>
      </c>
      <c r="D70" s="41"/>
      <c r="E70" s="41"/>
      <c r="F70" s="41">
        <v>30.208</v>
      </c>
      <c r="G70" s="41">
        <v>6.332</v>
      </c>
    </row>
    <row r="71" spans="1:7" ht="12.75">
      <c r="A71" s="45" t="s">
        <v>76</v>
      </c>
      <c r="B71" s="41">
        <v>65828</v>
      </c>
      <c r="C71" s="41">
        <v>65828</v>
      </c>
      <c r="D71" s="41">
        <v>15706</v>
      </c>
      <c r="E71" s="41"/>
      <c r="F71" s="41">
        <v>50122</v>
      </c>
      <c r="G71" s="41"/>
    </row>
    <row r="72" spans="1:7" ht="12.75">
      <c r="A72" s="45" t="s">
        <v>77</v>
      </c>
      <c r="B72" s="41">
        <v>68144.27</v>
      </c>
      <c r="C72" s="41">
        <v>68144.27</v>
      </c>
      <c r="D72" s="41"/>
      <c r="E72" s="41"/>
      <c r="F72" s="41">
        <v>68144.27</v>
      </c>
      <c r="G72" s="41">
        <v>27.27</v>
      </c>
    </row>
    <row r="73" spans="1:7" ht="12.75">
      <c r="A73" s="45" t="s">
        <v>78</v>
      </c>
      <c r="B73" s="41">
        <v>390413.777</v>
      </c>
      <c r="C73" s="41">
        <v>390089.277</v>
      </c>
      <c r="D73" s="41">
        <v>378363.369</v>
      </c>
      <c r="E73" s="41">
        <v>21.28</v>
      </c>
      <c r="F73" s="41">
        <v>11704.627999999999</v>
      </c>
      <c r="G73" s="41">
        <v>6.328</v>
      </c>
    </row>
    <row r="74" spans="1:7" ht="12.75">
      <c r="A74" s="45" t="s">
        <v>79</v>
      </c>
      <c r="B74" s="41">
        <v>2.361</v>
      </c>
      <c r="C74" s="41"/>
      <c r="D74" s="41"/>
      <c r="E74" s="41"/>
      <c r="F74" s="41"/>
      <c r="G74" s="41"/>
    </row>
    <row r="75" spans="1:7" ht="12.75">
      <c r="A75" s="45" t="s">
        <v>80</v>
      </c>
      <c r="B75" s="41">
        <v>433.9</v>
      </c>
      <c r="C75" s="41">
        <v>433.9</v>
      </c>
      <c r="D75" s="41"/>
      <c r="E75" s="41"/>
      <c r="F75" s="41">
        <v>433.9</v>
      </c>
      <c r="G75" s="41"/>
    </row>
    <row r="76" spans="1:7" ht="12.75">
      <c r="A76" s="45" t="s">
        <v>81</v>
      </c>
      <c r="B76" s="41">
        <v>8820.3</v>
      </c>
      <c r="C76" s="41">
        <v>268.995</v>
      </c>
      <c r="D76" s="41">
        <v>268.995</v>
      </c>
      <c r="E76" s="41"/>
      <c r="F76" s="41"/>
      <c r="G76" s="41"/>
    </row>
    <row r="77" spans="1:7" ht="12.75">
      <c r="A77" s="45" t="s">
        <v>82</v>
      </c>
      <c r="B77" s="41">
        <v>174.82</v>
      </c>
      <c r="C77" s="41">
        <v>174.82</v>
      </c>
      <c r="D77" s="41"/>
      <c r="E77" s="41"/>
      <c r="F77" s="41">
        <v>174.82</v>
      </c>
      <c r="G77" s="41"/>
    </row>
    <row r="78" spans="1:7" ht="12.75">
      <c r="A78" s="45" t="s">
        <v>83</v>
      </c>
      <c r="B78" s="41">
        <v>20814.465</v>
      </c>
      <c r="C78" s="41">
        <v>20701</v>
      </c>
      <c r="D78" s="41"/>
      <c r="E78" s="41"/>
      <c r="F78" s="41">
        <v>20701</v>
      </c>
      <c r="G78" s="41" t="s">
        <v>304</v>
      </c>
    </row>
    <row r="79" spans="1:7" ht="12.75">
      <c r="A79" s="45" t="s">
        <v>84</v>
      </c>
      <c r="B79" s="41">
        <v>25.7</v>
      </c>
      <c r="C79" s="41">
        <v>25.7</v>
      </c>
      <c r="D79" s="41"/>
      <c r="E79" s="41"/>
      <c r="F79" s="41">
        <v>25.7</v>
      </c>
      <c r="G79" s="41"/>
    </row>
    <row r="80" spans="1:7" ht="12.75">
      <c r="A80" s="45" t="s">
        <v>85</v>
      </c>
      <c r="B80" s="41">
        <v>866296.5840000001</v>
      </c>
      <c r="C80" s="41">
        <v>866296.5840000001</v>
      </c>
      <c r="D80" s="41">
        <v>848102.425</v>
      </c>
      <c r="E80" s="41"/>
      <c r="F80" s="41">
        <v>18194.158999999996</v>
      </c>
      <c r="G80" s="41">
        <v>1.4</v>
      </c>
    </row>
    <row r="81" spans="2:7" ht="12.75">
      <c r="B81" s="41"/>
      <c r="C81" s="41"/>
      <c r="D81" s="41"/>
      <c r="E81" s="41"/>
      <c r="F81" s="41"/>
      <c r="G81" s="41"/>
    </row>
    <row r="82" spans="1:7" ht="12.75">
      <c r="A82" s="67"/>
      <c r="B82" s="41"/>
      <c r="C82" s="41"/>
      <c r="D82" s="41"/>
      <c r="E82" s="41"/>
      <c r="F82" s="41"/>
      <c r="G82" s="41"/>
    </row>
    <row r="83" spans="1:7" ht="12.75">
      <c r="A83" s="72" t="s">
        <v>86</v>
      </c>
      <c r="B83" s="80">
        <v>28100.847</v>
      </c>
      <c r="C83" s="80">
        <v>28098.365000000005</v>
      </c>
      <c r="D83" s="80">
        <v>26907</v>
      </c>
      <c r="E83" s="80">
        <v>11.057</v>
      </c>
      <c r="F83" s="80">
        <v>1180.308</v>
      </c>
      <c r="G83" s="80">
        <v>168.263</v>
      </c>
    </row>
    <row r="84" spans="1:7" ht="12.75">
      <c r="A84" s="56"/>
      <c r="E84" s="41"/>
      <c r="F84" s="41"/>
      <c r="G84" s="41"/>
    </row>
    <row r="85" spans="1:7" ht="12.75">
      <c r="A85" s="56" t="s">
        <v>87</v>
      </c>
      <c r="B85" s="41">
        <v>272.1</v>
      </c>
      <c r="C85" s="41">
        <v>272.1</v>
      </c>
      <c r="D85" s="41"/>
      <c r="E85" s="41"/>
      <c r="F85" s="41">
        <v>272.1</v>
      </c>
      <c r="G85" s="41"/>
    </row>
    <row r="86" spans="1:7" ht="12.75">
      <c r="A86" s="56" t="s">
        <v>88</v>
      </c>
      <c r="B86" s="41">
        <v>124.078</v>
      </c>
      <c r="C86" s="41">
        <v>124.078</v>
      </c>
      <c r="D86" s="41"/>
      <c r="E86" s="41">
        <v>11.057</v>
      </c>
      <c r="F86" s="41">
        <v>113.021</v>
      </c>
      <c r="G86" s="41">
        <v>54.198</v>
      </c>
    </row>
    <row r="87" spans="1:7" ht="12.75">
      <c r="A87" s="56" t="s">
        <v>89</v>
      </c>
      <c r="B87" s="41">
        <v>64.428</v>
      </c>
      <c r="C87" s="41">
        <v>64.428</v>
      </c>
      <c r="D87" s="41"/>
      <c r="E87" s="41"/>
      <c r="F87" s="41">
        <v>64.428</v>
      </c>
      <c r="G87" s="41">
        <v>6.335</v>
      </c>
    </row>
    <row r="88" spans="1:11" ht="12.75">
      <c r="A88" s="56" t="s">
        <v>90</v>
      </c>
      <c r="B88" s="41">
        <v>4469.23</v>
      </c>
      <c r="C88" s="41">
        <v>4469.23</v>
      </c>
      <c r="D88" s="41">
        <v>4456</v>
      </c>
      <c r="E88" s="41"/>
      <c r="F88" s="41">
        <v>13.23</v>
      </c>
      <c r="G88" s="41">
        <v>13.23</v>
      </c>
      <c r="I88" s="41"/>
      <c r="J88" s="41"/>
      <c r="K88" s="41"/>
    </row>
    <row r="89" spans="1:7" ht="12.75">
      <c r="A89" s="56" t="s">
        <v>91</v>
      </c>
      <c r="B89" s="41">
        <v>17.66</v>
      </c>
      <c r="C89" s="41">
        <v>17.66</v>
      </c>
      <c r="D89" s="41"/>
      <c r="E89" s="41"/>
      <c r="F89" s="41">
        <v>17.66</v>
      </c>
      <c r="G89" s="41"/>
    </row>
    <row r="90" spans="1:7" ht="12.75">
      <c r="A90" s="56" t="s">
        <v>92</v>
      </c>
      <c r="B90" s="41">
        <v>65.6</v>
      </c>
      <c r="C90" s="41">
        <v>65.6</v>
      </c>
      <c r="D90" s="41"/>
      <c r="E90" s="41"/>
      <c r="F90" s="41">
        <v>65.6</v>
      </c>
      <c r="G90" s="41">
        <v>45.6</v>
      </c>
    </row>
    <row r="91" spans="1:7" ht="12.75">
      <c r="A91" s="56" t="s">
        <v>93</v>
      </c>
      <c r="B91" s="41">
        <v>22125.806</v>
      </c>
      <c r="C91" s="41">
        <v>22125.806</v>
      </c>
      <c r="D91" s="41">
        <v>22101</v>
      </c>
      <c r="E91" s="41"/>
      <c r="F91" s="41">
        <v>24.806</v>
      </c>
      <c r="G91" s="41">
        <v>6.4</v>
      </c>
    </row>
    <row r="92" spans="1:7" ht="12.75">
      <c r="A92" s="56" t="s">
        <v>94</v>
      </c>
      <c r="B92" s="41">
        <v>320</v>
      </c>
      <c r="C92" s="41">
        <v>320</v>
      </c>
      <c r="D92" s="41"/>
      <c r="E92" s="41"/>
      <c r="F92" s="41">
        <v>320</v>
      </c>
      <c r="G92" s="41"/>
    </row>
    <row r="93" spans="1:7" ht="12.75">
      <c r="A93" s="56" t="s">
        <v>95</v>
      </c>
      <c r="B93" s="41">
        <v>515.884</v>
      </c>
      <c r="C93" s="41">
        <v>514.972</v>
      </c>
      <c r="D93" s="41">
        <v>350</v>
      </c>
      <c r="E93" s="41"/>
      <c r="F93" s="41">
        <v>164.972</v>
      </c>
      <c r="G93" s="41">
        <v>33</v>
      </c>
    </row>
    <row r="94" spans="1:7" ht="12.75">
      <c r="A94" s="56" t="s">
        <v>96</v>
      </c>
      <c r="B94" s="41">
        <v>53.734</v>
      </c>
      <c r="C94" s="41">
        <v>53.734</v>
      </c>
      <c r="D94" s="41"/>
      <c r="E94" s="41"/>
      <c r="F94" s="41">
        <v>53.734</v>
      </c>
      <c r="G94" s="41"/>
    </row>
    <row r="95" spans="1:7" ht="12.75">
      <c r="A95" s="56" t="s">
        <v>97</v>
      </c>
      <c r="B95" s="41">
        <v>31</v>
      </c>
      <c r="C95" s="41">
        <v>31</v>
      </c>
      <c r="D95" s="41"/>
      <c r="E95" s="41"/>
      <c r="F95" s="41">
        <v>31</v>
      </c>
      <c r="G95" s="41">
        <v>4</v>
      </c>
    </row>
    <row r="96" spans="1:7" ht="12.75">
      <c r="A96" s="56" t="s">
        <v>98</v>
      </c>
      <c r="B96" s="41">
        <v>41.327</v>
      </c>
      <c r="C96" s="41">
        <v>39.757</v>
      </c>
      <c r="D96" s="41"/>
      <c r="E96" s="41"/>
      <c r="F96" s="41">
        <v>39.757</v>
      </c>
      <c r="G96" s="41">
        <v>5.5</v>
      </c>
    </row>
    <row r="97" spans="1:7" ht="12.75">
      <c r="A97" s="56"/>
      <c r="B97" s="41"/>
      <c r="C97" s="41"/>
      <c r="E97" s="41"/>
      <c r="F97" s="41"/>
      <c r="G97" s="41"/>
    </row>
    <row r="98" spans="1:7" ht="12.75">
      <c r="A98" s="56"/>
      <c r="B98" s="41"/>
      <c r="C98" s="41"/>
      <c r="D98" s="41"/>
      <c r="E98" s="41"/>
      <c r="F98" s="41"/>
      <c r="G98" s="41"/>
    </row>
    <row r="99" spans="1:7" ht="12.75">
      <c r="A99" s="64" t="s">
        <v>99</v>
      </c>
      <c r="B99" s="80">
        <v>7206.271000000001</v>
      </c>
      <c r="C99" s="80">
        <v>6468.014</v>
      </c>
      <c r="D99" s="80">
        <v>4819</v>
      </c>
      <c r="E99" s="80">
        <v>0.012</v>
      </c>
      <c r="F99" s="80">
        <v>1649.002</v>
      </c>
      <c r="G99" s="80">
        <v>417.514</v>
      </c>
    </row>
    <row r="100" spans="1:7" ht="12.75">
      <c r="A100" s="67"/>
      <c r="B100" s="41"/>
      <c r="C100" s="41"/>
      <c r="D100" s="41"/>
      <c r="E100" s="41"/>
      <c r="F100" s="41"/>
      <c r="G100" s="41"/>
    </row>
    <row r="101" spans="1:7" ht="12.75">
      <c r="A101" s="45" t="s">
        <v>100</v>
      </c>
      <c r="B101" s="41">
        <v>21.084</v>
      </c>
      <c r="C101" s="41">
        <v>19.983999999999998</v>
      </c>
      <c r="D101" s="41"/>
      <c r="E101" s="41"/>
      <c r="F101" s="41">
        <v>19.983999999999998</v>
      </c>
      <c r="G101" s="41"/>
    </row>
    <row r="102" spans="1:7" ht="12.75">
      <c r="A102" s="45" t="s">
        <v>101</v>
      </c>
      <c r="B102" s="41">
        <v>28.22</v>
      </c>
      <c r="C102" s="41">
        <v>28.22</v>
      </c>
      <c r="D102" s="41"/>
      <c r="E102" s="41"/>
      <c r="F102" s="41">
        <v>28.22</v>
      </c>
      <c r="G102" s="41">
        <v>23.82</v>
      </c>
    </row>
    <row r="103" spans="1:7" ht="12.75">
      <c r="A103" s="45" t="s">
        <v>102</v>
      </c>
      <c r="B103" s="41">
        <v>33.302</v>
      </c>
      <c r="C103" s="41">
        <v>33.302</v>
      </c>
      <c r="D103" s="41"/>
      <c r="E103" s="41"/>
      <c r="F103" s="41">
        <v>33.302</v>
      </c>
      <c r="G103" s="41">
        <v>26.3</v>
      </c>
    </row>
    <row r="104" spans="1:7" ht="12.75">
      <c r="A104" s="45" t="s">
        <v>103</v>
      </c>
      <c r="B104" s="41">
        <v>781.36</v>
      </c>
      <c r="C104" s="41">
        <v>66</v>
      </c>
      <c r="D104" s="41"/>
      <c r="E104" s="41"/>
      <c r="F104" s="41">
        <v>66</v>
      </c>
      <c r="G104" s="41">
        <v>66</v>
      </c>
    </row>
    <row r="105" spans="1:7" ht="12.75">
      <c r="A105" s="45" t="s">
        <v>104</v>
      </c>
      <c r="B105" s="41">
        <v>21</v>
      </c>
      <c r="C105" s="41">
        <v>21</v>
      </c>
      <c r="D105" s="41"/>
      <c r="E105" s="41"/>
      <c r="F105" s="41">
        <v>21</v>
      </c>
      <c r="G105" s="41">
        <v>4.8</v>
      </c>
    </row>
    <row r="106" spans="1:7" ht="12.75">
      <c r="A106" s="45" t="s">
        <v>105</v>
      </c>
      <c r="B106" s="41">
        <v>21.791</v>
      </c>
      <c r="C106" s="41">
        <v>21.791</v>
      </c>
      <c r="D106" s="41"/>
      <c r="E106" s="41"/>
      <c r="F106" s="41">
        <v>21.791</v>
      </c>
      <c r="G106" s="41">
        <v>8.991</v>
      </c>
    </row>
    <row r="107" spans="1:7" ht="12.75">
      <c r="A107" s="45" t="s">
        <v>106</v>
      </c>
      <c r="B107" s="41">
        <v>55.1</v>
      </c>
      <c r="C107" s="41">
        <v>55.1</v>
      </c>
      <c r="D107" s="41"/>
      <c r="E107" s="41"/>
      <c r="F107" s="41">
        <v>55.1</v>
      </c>
      <c r="G107" s="41">
        <v>5.6</v>
      </c>
    </row>
    <row r="108" spans="1:7" ht="12.75">
      <c r="A108" s="45" t="s">
        <v>107</v>
      </c>
      <c r="B108" s="41">
        <v>23.397</v>
      </c>
      <c r="C108" s="41">
        <v>17.7</v>
      </c>
      <c r="D108" s="41"/>
      <c r="E108" s="41"/>
      <c r="F108" s="41">
        <v>17.7</v>
      </c>
      <c r="G108" s="41">
        <v>10.6</v>
      </c>
    </row>
    <row r="109" spans="1:7" ht="12.75">
      <c r="A109" s="45" t="s">
        <v>108</v>
      </c>
      <c r="B109" s="41">
        <v>26.29</v>
      </c>
      <c r="C109" s="41">
        <v>23.25</v>
      </c>
      <c r="D109" s="41"/>
      <c r="E109" s="41"/>
      <c r="F109" s="41">
        <v>23.25</v>
      </c>
      <c r="G109" s="41">
        <v>21.45</v>
      </c>
    </row>
    <row r="110" spans="1:7" ht="12.75">
      <c r="A110" s="45" t="s">
        <v>109</v>
      </c>
      <c r="B110" s="41">
        <v>47.612</v>
      </c>
      <c r="C110" s="41">
        <v>47.612</v>
      </c>
      <c r="D110" s="41"/>
      <c r="E110" s="41">
        <v>0.012</v>
      </c>
      <c r="F110" s="41">
        <v>47.6</v>
      </c>
      <c r="G110" s="41">
        <v>6.6</v>
      </c>
    </row>
    <row r="111" spans="1:7" ht="12.75">
      <c r="A111" s="45" t="s">
        <v>110</v>
      </c>
      <c r="B111" s="41">
        <v>1019.8</v>
      </c>
      <c r="C111" s="41">
        <v>1019.8</v>
      </c>
      <c r="D111" s="41"/>
      <c r="E111" s="41"/>
      <c r="F111" s="41">
        <v>1019.8</v>
      </c>
      <c r="G111" s="41"/>
    </row>
    <row r="112" spans="1:7" ht="12.75">
      <c r="A112" s="45" t="s">
        <v>111</v>
      </c>
      <c r="B112" s="41">
        <v>38.176</v>
      </c>
      <c r="C112" s="41">
        <v>30.216</v>
      </c>
      <c r="D112" s="41"/>
      <c r="E112" s="41"/>
      <c r="F112" s="41">
        <v>30.216</v>
      </c>
      <c r="G112" s="41">
        <v>27.176000000000002</v>
      </c>
    </row>
    <row r="113" spans="1:7" ht="12.75">
      <c r="A113" s="45" t="s">
        <v>112</v>
      </c>
      <c r="B113" s="41">
        <v>4816.732</v>
      </c>
      <c r="C113" s="41">
        <v>4815.632</v>
      </c>
      <c r="D113" s="41">
        <v>4800</v>
      </c>
      <c r="E113" s="41"/>
      <c r="F113" s="41">
        <v>15.632000000000001</v>
      </c>
      <c r="G113" s="41">
        <v>15.632000000000001</v>
      </c>
    </row>
    <row r="114" spans="1:7" ht="12.75">
      <c r="A114" s="45" t="s">
        <v>113</v>
      </c>
      <c r="B114" s="41">
        <v>216.66</v>
      </c>
      <c r="C114" s="41">
        <v>216.66</v>
      </c>
      <c r="D114" s="41">
        <v>19</v>
      </c>
      <c r="E114" s="41"/>
      <c r="F114" s="41">
        <v>197.66</v>
      </c>
      <c r="G114" s="41">
        <v>197</v>
      </c>
    </row>
    <row r="115" spans="1:7" ht="12.75">
      <c r="A115" s="45" t="s">
        <v>114</v>
      </c>
      <c r="B115" s="41">
        <v>10.202</v>
      </c>
      <c r="C115" s="41">
        <v>6.202</v>
      </c>
      <c r="D115" s="41"/>
      <c r="E115" s="41"/>
      <c r="F115" s="41">
        <v>6.202</v>
      </c>
      <c r="G115" s="41"/>
    </row>
    <row r="116" spans="1:7" ht="12.75">
      <c r="A116" s="45" t="s">
        <v>115</v>
      </c>
      <c r="B116" s="41">
        <v>45.545</v>
      </c>
      <c r="C116" s="41">
        <v>45.545</v>
      </c>
      <c r="D116" s="41"/>
      <c r="E116" s="41"/>
      <c r="F116" s="41">
        <v>45.545</v>
      </c>
      <c r="G116" s="41">
        <v>3.545</v>
      </c>
    </row>
    <row r="117" spans="1:7" ht="12.75">
      <c r="A117" s="67"/>
      <c r="B117" s="41"/>
      <c r="C117" s="41"/>
      <c r="D117" s="41"/>
      <c r="E117" s="41"/>
      <c r="F117" s="41"/>
      <c r="G117" s="41"/>
    </row>
    <row r="118" spans="1:7" ht="12.75">
      <c r="A118" s="67"/>
      <c r="B118" s="41"/>
      <c r="C118" s="41"/>
      <c r="D118" s="41"/>
      <c r="E118" s="41"/>
      <c r="F118" s="41"/>
      <c r="G118" s="41"/>
    </row>
    <row r="119" spans="1:7" ht="12.75">
      <c r="A119" s="86" t="s">
        <v>116</v>
      </c>
      <c r="B119" s="80">
        <v>1270.8710000000003</v>
      </c>
      <c r="C119" s="80">
        <v>266.452</v>
      </c>
      <c r="D119" s="80"/>
      <c r="E119" s="80"/>
      <c r="F119" s="80">
        <v>266.452</v>
      </c>
      <c r="G119" s="80">
        <v>124.566</v>
      </c>
    </row>
    <row r="120" spans="1:7" ht="12.75">
      <c r="A120" s="67"/>
      <c r="B120" s="41"/>
      <c r="C120" s="41"/>
      <c r="D120" s="41"/>
      <c r="E120" s="41"/>
      <c r="F120" s="41"/>
      <c r="G120" s="41"/>
    </row>
    <row r="121" spans="1:7" ht="12.75">
      <c r="A121" s="45" t="s">
        <v>117</v>
      </c>
      <c r="B121" s="41">
        <v>473.679</v>
      </c>
      <c r="C121" s="41">
        <v>5.64</v>
      </c>
      <c r="D121" s="41"/>
      <c r="E121" s="41"/>
      <c r="F121" s="41">
        <v>5.64</v>
      </c>
      <c r="G121" s="41"/>
    </row>
    <row r="122" spans="1:7" ht="12.75">
      <c r="A122" s="45" t="s">
        <v>118</v>
      </c>
      <c r="B122" s="41">
        <v>522.393</v>
      </c>
      <c r="C122" s="41">
        <v>2.6</v>
      </c>
      <c r="D122" s="41"/>
      <c r="E122" s="41"/>
      <c r="F122" s="41">
        <v>2.6</v>
      </c>
      <c r="G122" s="41">
        <v>2.6</v>
      </c>
    </row>
    <row r="123" spans="1:7" ht="12.75">
      <c r="A123" s="45" t="s">
        <v>119</v>
      </c>
      <c r="B123" s="41">
        <v>50.463</v>
      </c>
      <c r="C123" s="41">
        <v>50.463</v>
      </c>
      <c r="D123" s="41"/>
      <c r="E123" s="41"/>
      <c r="F123" s="41">
        <v>50.463</v>
      </c>
      <c r="G123" s="41">
        <v>2.026</v>
      </c>
    </row>
    <row r="124" spans="1:7" ht="12.75">
      <c r="A124" s="45" t="s">
        <v>120</v>
      </c>
      <c r="B124" s="41">
        <v>44.19</v>
      </c>
      <c r="C124" s="41">
        <v>44.19</v>
      </c>
      <c r="D124" s="41"/>
      <c r="E124" s="41"/>
      <c r="F124" s="41">
        <v>44.19</v>
      </c>
      <c r="G124" s="41">
        <v>12.96</v>
      </c>
    </row>
    <row r="125" spans="1:7" ht="12.75">
      <c r="A125" s="45" t="s">
        <v>121</v>
      </c>
      <c r="B125" s="41">
        <v>32.375</v>
      </c>
      <c r="C125" s="41">
        <v>32.375</v>
      </c>
      <c r="D125" s="41"/>
      <c r="E125" s="41"/>
      <c r="F125" s="41">
        <v>32.375</v>
      </c>
      <c r="G125" s="41">
        <v>1.145</v>
      </c>
    </row>
    <row r="126" spans="1:7" ht="12.75">
      <c r="A126" s="45" t="s">
        <v>122</v>
      </c>
      <c r="B126" s="41">
        <v>7.9</v>
      </c>
      <c r="C126" s="41">
        <v>7.9</v>
      </c>
      <c r="D126" s="41"/>
      <c r="E126" s="41"/>
      <c r="F126" s="41">
        <v>7.9</v>
      </c>
      <c r="G126" s="41">
        <v>0.095</v>
      </c>
    </row>
    <row r="127" spans="1:7" ht="12.75">
      <c r="A127" s="45" t="s">
        <v>123</v>
      </c>
      <c r="B127" s="41">
        <v>12.626</v>
      </c>
      <c r="C127" s="41">
        <v>2.871</v>
      </c>
      <c r="D127" s="41"/>
      <c r="E127" s="41"/>
      <c r="F127" s="41">
        <v>2.871</v>
      </c>
      <c r="G127" s="41"/>
    </row>
    <row r="128" spans="1:7" ht="12.75">
      <c r="A128" s="45" t="s">
        <v>124</v>
      </c>
      <c r="B128" s="41">
        <v>5.232</v>
      </c>
      <c r="C128" s="41">
        <v>3.6220000000000003</v>
      </c>
      <c r="D128" s="41"/>
      <c r="E128" s="41"/>
      <c r="F128" s="41">
        <v>3.6220000000000003</v>
      </c>
      <c r="G128" s="41">
        <v>2.869</v>
      </c>
    </row>
    <row r="129" spans="1:7" ht="12.75">
      <c r="A129" s="45" t="s">
        <v>125</v>
      </c>
      <c r="B129" s="41">
        <v>17.7</v>
      </c>
      <c r="C129" s="41">
        <v>17.7</v>
      </c>
      <c r="D129" s="41"/>
      <c r="E129" s="41"/>
      <c r="F129" s="41">
        <v>17.7</v>
      </c>
      <c r="G129" s="41">
        <v>17.7</v>
      </c>
    </row>
    <row r="130" spans="1:7" ht="12.75">
      <c r="A130" s="45" t="s">
        <v>126</v>
      </c>
      <c r="B130" s="41">
        <v>26.901</v>
      </c>
      <c r="C130" s="41">
        <v>22.779</v>
      </c>
      <c r="D130" s="41"/>
      <c r="E130" s="41"/>
      <c r="F130" s="41">
        <v>22.779</v>
      </c>
      <c r="G130" s="41">
        <v>6.465</v>
      </c>
    </row>
    <row r="131" spans="1:7" ht="12.75">
      <c r="A131" s="45" t="s">
        <v>127</v>
      </c>
      <c r="B131" s="41">
        <v>9.4</v>
      </c>
      <c r="C131" s="41">
        <v>8.3</v>
      </c>
      <c r="D131" s="41"/>
      <c r="E131" s="41"/>
      <c r="F131" s="41">
        <v>8.3</v>
      </c>
      <c r="G131" s="41">
        <v>8.3</v>
      </c>
    </row>
    <row r="132" spans="1:7" ht="12.75">
      <c r="A132" s="45" t="s">
        <v>128</v>
      </c>
      <c r="B132" s="41">
        <v>100.387</v>
      </c>
      <c r="C132" s="41">
        <v>100.387</v>
      </c>
      <c r="D132" s="41"/>
      <c r="E132" s="41"/>
      <c r="F132" s="41">
        <v>100.387</v>
      </c>
      <c r="G132" s="41">
        <v>71.551</v>
      </c>
    </row>
    <row r="133" spans="2:7" ht="12.75">
      <c r="B133" s="41"/>
      <c r="C133" s="41"/>
      <c r="D133" s="41"/>
      <c r="E133" s="41"/>
      <c r="F133" s="41"/>
      <c r="G133" s="41"/>
    </row>
    <row r="134" spans="2:7" ht="12.75">
      <c r="B134" s="41"/>
      <c r="C134" s="41"/>
      <c r="D134" s="41"/>
      <c r="E134" s="41"/>
      <c r="F134" s="41"/>
      <c r="G134" s="41"/>
    </row>
    <row r="135" spans="1:7" ht="12.75">
      <c r="A135" s="72" t="s">
        <v>129</v>
      </c>
      <c r="B135" s="80">
        <v>16114.236000000003</v>
      </c>
      <c r="C135" s="80">
        <v>15900.863000000001</v>
      </c>
      <c r="D135" s="80">
        <v>12281.289</v>
      </c>
      <c r="E135" s="80">
        <v>25.84</v>
      </c>
      <c r="F135" s="80">
        <v>3593.7340000000004</v>
      </c>
      <c r="G135" s="80">
        <v>274.24800000000005</v>
      </c>
    </row>
    <row r="136" spans="1:7" ht="12.75">
      <c r="A136" s="56"/>
      <c r="B136" s="41"/>
      <c r="C136" s="41"/>
      <c r="D136" s="41"/>
      <c r="E136" s="41"/>
      <c r="F136" s="41"/>
      <c r="G136" s="41"/>
    </row>
    <row r="137" spans="1:7" ht="12.75">
      <c r="A137" s="56" t="s">
        <v>130</v>
      </c>
      <c r="B137" s="41">
        <v>28.26</v>
      </c>
      <c r="C137" s="41">
        <v>28.26</v>
      </c>
      <c r="D137" s="41"/>
      <c r="E137" s="41"/>
      <c r="F137" s="41">
        <v>28.26</v>
      </c>
      <c r="G137" s="41"/>
    </row>
    <row r="138" spans="1:7" ht="12.75">
      <c r="A138" s="56" t="s">
        <v>131</v>
      </c>
      <c r="B138" s="41">
        <v>185.25</v>
      </c>
      <c r="C138" s="41">
        <v>184.68</v>
      </c>
      <c r="D138" s="41"/>
      <c r="E138" s="41">
        <v>0.78</v>
      </c>
      <c r="F138" s="41">
        <v>183.9</v>
      </c>
      <c r="G138" s="41">
        <v>176.1</v>
      </c>
    </row>
    <row r="139" spans="1:8" ht="12.75">
      <c r="A139" s="56" t="s">
        <v>132</v>
      </c>
      <c r="B139" s="41">
        <v>118.845</v>
      </c>
      <c r="C139" s="41">
        <v>114.48899999999999</v>
      </c>
      <c r="D139" s="41"/>
      <c r="E139" s="41">
        <v>3.66</v>
      </c>
      <c r="F139" s="41">
        <v>110.829</v>
      </c>
      <c r="G139" s="41"/>
      <c r="H139" s="34"/>
    </row>
    <row r="140" spans="1:7" ht="12.75">
      <c r="A140" s="56" t="s">
        <v>133</v>
      </c>
      <c r="B140" s="41">
        <v>9913.62</v>
      </c>
      <c r="C140" s="41">
        <v>9733</v>
      </c>
      <c r="D140" s="41">
        <v>9093</v>
      </c>
      <c r="E140" s="41">
        <v>16</v>
      </c>
      <c r="F140" s="41">
        <v>624</v>
      </c>
      <c r="G140" s="41"/>
    </row>
    <row r="141" spans="1:7" ht="12.75">
      <c r="A141" s="56" t="s">
        <v>134</v>
      </c>
      <c r="B141" s="41">
        <v>16.5</v>
      </c>
      <c r="C141" s="41">
        <v>16.5</v>
      </c>
      <c r="D141" s="41"/>
      <c r="E141" s="41">
        <v>5.4</v>
      </c>
      <c r="F141" s="41">
        <v>11.1</v>
      </c>
      <c r="G141" s="41"/>
    </row>
    <row r="142" spans="1:7" ht="12.75">
      <c r="A142" s="56" t="s">
        <v>135</v>
      </c>
      <c r="B142" s="41">
        <v>71.614</v>
      </c>
      <c r="C142" s="41">
        <v>71.066</v>
      </c>
      <c r="D142" s="41">
        <v>7.966</v>
      </c>
      <c r="E142" s="41"/>
      <c r="F142" s="41">
        <v>63.1</v>
      </c>
      <c r="G142" s="41">
        <v>28.4</v>
      </c>
    </row>
    <row r="143" spans="1:7" ht="12.75">
      <c r="A143" s="56" t="s">
        <v>522</v>
      </c>
      <c r="B143" s="41">
        <v>1674.3</v>
      </c>
      <c r="C143" s="41">
        <v>1674.3</v>
      </c>
      <c r="D143" s="41">
        <v>54.3</v>
      </c>
      <c r="E143" s="41"/>
      <c r="F143" s="41">
        <v>1620</v>
      </c>
      <c r="G143" s="41"/>
    </row>
    <row r="144" spans="1:7" ht="12.75">
      <c r="A144" s="56" t="s">
        <v>137</v>
      </c>
      <c r="B144" s="41">
        <v>18.387</v>
      </c>
      <c r="C144" s="41">
        <v>16.675</v>
      </c>
      <c r="D144" s="41"/>
      <c r="E144" s="41"/>
      <c r="F144" s="41">
        <v>16.675</v>
      </c>
      <c r="G144" s="41">
        <v>15.635</v>
      </c>
    </row>
    <row r="145" spans="1:7" ht="12.75">
      <c r="A145" s="56" t="s">
        <v>138</v>
      </c>
      <c r="B145" s="41">
        <v>2998.3</v>
      </c>
      <c r="C145" s="41">
        <v>2998.3</v>
      </c>
      <c r="D145" s="41">
        <v>2978.2</v>
      </c>
      <c r="E145" s="41"/>
      <c r="F145" s="41">
        <v>20.1</v>
      </c>
      <c r="G145" s="41"/>
    </row>
    <row r="146" spans="1:7" ht="12.75">
      <c r="A146" s="56" t="s">
        <v>139</v>
      </c>
      <c r="B146" s="41">
        <v>99.45</v>
      </c>
      <c r="C146" s="41">
        <v>99.45</v>
      </c>
      <c r="D146" s="41">
        <v>76.45</v>
      </c>
      <c r="E146" s="41"/>
      <c r="F146" s="41">
        <v>23</v>
      </c>
      <c r="G146" s="41">
        <v>23</v>
      </c>
    </row>
    <row r="147" spans="1:7" ht="12.75">
      <c r="A147" s="56" t="s">
        <v>140</v>
      </c>
      <c r="B147" s="41">
        <v>216.86</v>
      </c>
      <c r="C147" s="41">
        <v>216.86</v>
      </c>
      <c r="D147" s="41">
        <v>14</v>
      </c>
      <c r="E147" s="41"/>
      <c r="F147" s="41">
        <v>202.86</v>
      </c>
      <c r="G147" s="41">
        <v>6.3</v>
      </c>
    </row>
    <row r="148" spans="1:7" ht="12.75">
      <c r="A148" s="56" t="s">
        <v>523</v>
      </c>
      <c r="B148" s="41">
        <v>123.493</v>
      </c>
      <c r="C148" s="41">
        <v>123.493</v>
      </c>
      <c r="D148" s="41"/>
      <c r="E148" s="41"/>
      <c r="F148" s="41">
        <v>123.493</v>
      </c>
      <c r="G148" s="41"/>
    </row>
    <row r="149" spans="1:7" ht="12.75">
      <c r="A149" s="56" t="s">
        <v>524</v>
      </c>
      <c r="B149" s="41">
        <v>19.9</v>
      </c>
      <c r="C149" s="41">
        <v>1.9</v>
      </c>
      <c r="D149" s="41"/>
      <c r="E149" s="41"/>
      <c r="F149" s="41">
        <v>1.9</v>
      </c>
      <c r="G149" s="41"/>
    </row>
    <row r="150" spans="1:7" ht="12.75">
      <c r="A150" s="56" t="s">
        <v>143</v>
      </c>
      <c r="B150" s="41">
        <v>382.79</v>
      </c>
      <c r="C150" s="41">
        <v>382.79</v>
      </c>
      <c r="D150" s="41"/>
      <c r="E150" s="41"/>
      <c r="F150" s="41">
        <v>382.79</v>
      </c>
      <c r="G150" s="41"/>
    </row>
    <row r="151" spans="1:7" ht="12.75">
      <c r="A151" s="56" t="s">
        <v>144</v>
      </c>
      <c r="B151" s="41">
        <v>25.771000000000004</v>
      </c>
      <c r="C151" s="41">
        <v>22.319000000000003</v>
      </c>
      <c r="D151" s="41">
        <v>2.373</v>
      </c>
      <c r="E151" s="41"/>
      <c r="F151" s="41">
        <v>19.946</v>
      </c>
      <c r="G151" s="41">
        <v>17.696</v>
      </c>
    </row>
    <row r="152" spans="1:7" ht="12.75">
      <c r="A152" s="56" t="s">
        <v>145</v>
      </c>
      <c r="B152" s="41">
        <v>128.064</v>
      </c>
      <c r="C152" s="41">
        <v>128.064</v>
      </c>
      <c r="D152" s="41">
        <v>55</v>
      </c>
      <c r="E152" s="41"/>
      <c r="F152" s="41">
        <v>73.064</v>
      </c>
      <c r="G152" s="41"/>
    </row>
    <row r="153" spans="1:7" ht="12.75">
      <c r="A153" s="56" t="s">
        <v>146</v>
      </c>
      <c r="B153" s="41">
        <v>38.117</v>
      </c>
      <c r="C153" s="41">
        <v>38.117</v>
      </c>
      <c r="D153" s="41"/>
      <c r="E153" s="41"/>
      <c r="F153" s="41">
        <v>38.117</v>
      </c>
      <c r="G153" s="41">
        <v>7.117</v>
      </c>
    </row>
    <row r="154" spans="1:7" ht="12.75">
      <c r="A154" s="56" t="s">
        <v>147</v>
      </c>
      <c r="B154" s="41">
        <v>54.715</v>
      </c>
      <c r="C154" s="41">
        <v>50.6</v>
      </c>
      <c r="D154" s="41"/>
      <c r="E154" s="41"/>
      <c r="F154" s="41">
        <v>50.6</v>
      </c>
      <c r="G154" s="41"/>
    </row>
    <row r="155" spans="1:7" ht="12.75">
      <c r="A155" s="56"/>
      <c r="B155" s="41"/>
      <c r="C155" s="41"/>
      <c r="D155" s="41"/>
      <c r="E155" s="41"/>
      <c r="F155" s="41"/>
      <c r="G155" s="41"/>
    </row>
    <row r="156" spans="2:7" ht="12.75">
      <c r="B156" s="41"/>
      <c r="C156" s="41"/>
      <c r="D156" s="41"/>
      <c r="E156" s="41"/>
      <c r="F156" s="41"/>
      <c r="G156" s="41"/>
    </row>
    <row r="157" spans="1:7" ht="12.75">
      <c r="A157" s="86" t="s">
        <v>148</v>
      </c>
      <c r="B157" s="80">
        <v>3536.3070000000002</v>
      </c>
      <c r="C157" s="80">
        <v>3522.5570000000002</v>
      </c>
      <c r="D157" s="80">
        <v>1.8</v>
      </c>
      <c r="E157" s="80"/>
      <c r="F157" s="80">
        <v>3520.757</v>
      </c>
      <c r="G157" s="80">
        <v>741.992</v>
      </c>
    </row>
    <row r="158" spans="2:7" ht="12.75">
      <c r="B158" s="41"/>
      <c r="C158" s="41"/>
      <c r="D158" s="41"/>
      <c r="E158" s="41"/>
      <c r="F158" s="41"/>
      <c r="G158" s="41"/>
    </row>
    <row r="159" spans="1:7" ht="12.75">
      <c r="A159" s="45" t="s">
        <v>149</v>
      </c>
      <c r="B159" s="41">
        <v>37.171</v>
      </c>
      <c r="C159" s="41">
        <v>37.171</v>
      </c>
      <c r="D159" s="41"/>
      <c r="E159" s="41"/>
      <c r="F159" s="41">
        <v>37.171</v>
      </c>
      <c r="G159" s="41">
        <v>10.3</v>
      </c>
    </row>
    <row r="160" spans="1:7" ht="12.75">
      <c r="A160" s="45" t="s">
        <v>150</v>
      </c>
      <c r="B160" s="41">
        <v>114.34</v>
      </c>
      <c r="C160" s="41">
        <v>101.32</v>
      </c>
      <c r="D160" s="41"/>
      <c r="E160" s="41"/>
      <c r="F160" s="41">
        <v>101.32</v>
      </c>
      <c r="G160" s="41">
        <v>50.31</v>
      </c>
    </row>
    <row r="161" spans="1:7" ht="12.75">
      <c r="A161" s="45" t="s">
        <v>151</v>
      </c>
      <c r="B161" s="41">
        <v>7.64</v>
      </c>
      <c r="C161" s="41">
        <v>7.64</v>
      </c>
      <c r="D161" s="41"/>
      <c r="E161" s="41"/>
      <c r="F161" s="41">
        <v>7.64</v>
      </c>
      <c r="G161" s="41">
        <v>0</v>
      </c>
    </row>
    <row r="162" spans="1:7" ht="12.75">
      <c r="A162" s="45" t="s">
        <v>152</v>
      </c>
      <c r="B162" s="41">
        <v>6.54</v>
      </c>
      <c r="C162" s="41">
        <v>6.54</v>
      </c>
      <c r="D162" s="41"/>
      <c r="E162" s="41"/>
      <c r="F162" s="41">
        <v>6.54</v>
      </c>
      <c r="G162" s="41">
        <v>3.74</v>
      </c>
    </row>
    <row r="163" spans="1:7" ht="12.75">
      <c r="A163" s="45" t="s">
        <v>153</v>
      </c>
      <c r="B163" s="41">
        <v>7.8</v>
      </c>
      <c r="C163" s="41">
        <v>7.8</v>
      </c>
      <c r="D163" s="41"/>
      <c r="E163" s="41"/>
      <c r="F163" s="41">
        <v>7.8</v>
      </c>
      <c r="G163" s="41">
        <v>0</v>
      </c>
    </row>
    <row r="164" spans="1:7" ht="12.75">
      <c r="A164" s="45" t="s">
        <v>154</v>
      </c>
      <c r="B164" s="41">
        <v>23.531</v>
      </c>
      <c r="C164" s="41">
        <v>23.531</v>
      </c>
      <c r="D164" s="41"/>
      <c r="E164" s="41"/>
      <c r="F164" s="41">
        <v>23.531</v>
      </c>
      <c r="G164" s="41">
        <v>14.064</v>
      </c>
    </row>
    <row r="165" spans="1:7" ht="12.75">
      <c r="A165" s="45" t="s">
        <v>155</v>
      </c>
      <c r="B165" s="41">
        <v>7.7</v>
      </c>
      <c r="C165" s="41">
        <v>7.7</v>
      </c>
      <c r="D165" s="41"/>
      <c r="E165" s="41"/>
      <c r="F165" s="41">
        <v>7.7</v>
      </c>
      <c r="G165" s="41">
        <v>0</v>
      </c>
    </row>
    <row r="166" spans="1:7" ht="12.75">
      <c r="A166" s="45" t="s">
        <v>156</v>
      </c>
      <c r="B166" s="41">
        <v>549.24</v>
      </c>
      <c r="C166" s="41">
        <v>549.24</v>
      </c>
      <c r="D166" s="41"/>
      <c r="E166" s="41"/>
      <c r="F166" s="41">
        <v>549.24</v>
      </c>
      <c r="G166" s="41">
        <v>549.24</v>
      </c>
    </row>
    <row r="167" spans="1:7" ht="12.75">
      <c r="A167" s="45" t="s">
        <v>157</v>
      </c>
      <c r="B167" s="41">
        <v>66.006</v>
      </c>
      <c r="C167" s="41">
        <v>66.006</v>
      </c>
      <c r="D167" s="41"/>
      <c r="E167" s="41"/>
      <c r="F167" s="41">
        <v>66.006</v>
      </c>
      <c r="G167" s="41">
        <v>25.61</v>
      </c>
    </row>
    <row r="168" spans="1:7" ht="12.75">
      <c r="A168" s="45" t="s">
        <v>158</v>
      </c>
      <c r="B168" s="41">
        <v>80.52</v>
      </c>
      <c r="C168" s="41">
        <v>80.52</v>
      </c>
      <c r="D168" s="41">
        <v>1.8</v>
      </c>
      <c r="E168" s="41"/>
      <c r="F168" s="41">
        <v>78.72</v>
      </c>
      <c r="G168" s="41">
        <v>23.3</v>
      </c>
    </row>
    <row r="169" spans="1:7" ht="12.75">
      <c r="A169" s="45" t="s">
        <v>159</v>
      </c>
      <c r="B169" s="41">
        <v>59.3</v>
      </c>
      <c r="C169" s="41">
        <v>59.3</v>
      </c>
      <c r="D169" s="41">
        <v>1.8</v>
      </c>
      <c r="E169" s="41"/>
      <c r="F169" s="41">
        <v>57.5</v>
      </c>
      <c r="G169" s="41">
        <v>14.6</v>
      </c>
    </row>
    <row r="170" spans="1:7" ht="12.75">
      <c r="A170" s="45" t="s">
        <v>160</v>
      </c>
      <c r="B170" s="41">
        <v>24.528000000000002</v>
      </c>
      <c r="C170" s="41">
        <v>23.798000000000002</v>
      </c>
      <c r="D170" s="41"/>
      <c r="E170" s="41"/>
      <c r="F170" s="41">
        <v>23.798000000000002</v>
      </c>
      <c r="G170" s="41">
        <v>0.728</v>
      </c>
    </row>
    <row r="171" spans="1:7" ht="12.75">
      <c r="A171" s="45" t="s">
        <v>161</v>
      </c>
      <c r="B171" s="41">
        <v>2549.11</v>
      </c>
      <c r="C171" s="41">
        <v>2549.11</v>
      </c>
      <c r="D171" s="41"/>
      <c r="E171" s="41"/>
      <c r="F171" s="41">
        <v>2549.11</v>
      </c>
      <c r="G171" s="41">
        <v>26.23</v>
      </c>
    </row>
    <row r="172" spans="1:7" ht="12.75">
      <c r="A172" s="45" t="s">
        <v>162</v>
      </c>
      <c r="B172" s="41">
        <v>7.1</v>
      </c>
      <c r="C172" s="41">
        <v>7.1</v>
      </c>
      <c r="D172" s="41"/>
      <c r="E172" s="41"/>
      <c r="F172" s="41">
        <v>7.1</v>
      </c>
      <c r="G172" s="41">
        <v>1.4</v>
      </c>
    </row>
    <row r="173" spans="1:7" ht="12.75">
      <c r="A173" s="45" t="s">
        <v>163</v>
      </c>
      <c r="B173" s="41">
        <v>55.080999999999996</v>
      </c>
      <c r="C173" s="41">
        <v>55.080999999999996</v>
      </c>
      <c r="D173" s="41"/>
      <c r="E173" s="41"/>
      <c r="F173" s="41">
        <v>55.080999999999996</v>
      </c>
      <c r="G173" s="41">
        <v>37.07</v>
      </c>
    </row>
    <row r="174" spans="1:7" ht="12.75">
      <c r="A174" s="71"/>
      <c r="B174" s="41"/>
      <c r="C174" s="41"/>
      <c r="D174" s="41"/>
      <c r="E174" s="41"/>
      <c r="F174" s="41"/>
      <c r="G174" s="41"/>
    </row>
    <row r="175" spans="1:7" ht="12.75">
      <c r="A175" s="71"/>
      <c r="B175" s="41"/>
      <c r="C175" s="41"/>
      <c r="D175" s="41"/>
      <c r="E175" s="41"/>
      <c r="F175" s="41"/>
      <c r="G175" s="41"/>
    </row>
    <row r="176" spans="1:7" ht="12.75">
      <c r="A176" s="86" t="s">
        <v>164</v>
      </c>
      <c r="B176" s="80">
        <v>6824.510999999999</v>
      </c>
      <c r="C176" s="80">
        <v>1987.23</v>
      </c>
      <c r="D176" s="80">
        <v>908.047</v>
      </c>
      <c r="E176" s="80">
        <v>4</v>
      </c>
      <c r="F176" s="80">
        <v>1075.183</v>
      </c>
      <c r="G176" s="80">
        <v>162.738</v>
      </c>
    </row>
    <row r="177" spans="2:7" ht="12.75">
      <c r="B177" s="41"/>
      <c r="C177" s="41"/>
      <c r="D177" s="41"/>
      <c r="E177" s="41"/>
      <c r="F177" s="41"/>
      <c r="G177" s="41"/>
    </row>
    <row r="178" spans="1:7" ht="12.75">
      <c r="A178" s="45" t="s">
        <v>165</v>
      </c>
      <c r="B178" s="41">
        <v>40.3</v>
      </c>
      <c r="C178" s="41">
        <v>40.3</v>
      </c>
      <c r="D178" s="41"/>
      <c r="E178" s="41"/>
      <c r="F178" s="41">
        <v>40.3</v>
      </c>
      <c r="G178" s="41">
        <v>0.76</v>
      </c>
    </row>
    <row r="179" spans="1:7" ht="12.75">
      <c r="A179" s="45" t="s">
        <v>166</v>
      </c>
      <c r="B179" s="41">
        <v>29.410999999999998</v>
      </c>
      <c r="C179" s="41">
        <v>19.894000000000002</v>
      </c>
      <c r="D179" s="41"/>
      <c r="E179" s="41"/>
      <c r="F179" s="41">
        <v>19.894000000000002</v>
      </c>
      <c r="G179" s="41">
        <v>15.036</v>
      </c>
    </row>
    <row r="180" spans="1:7" ht="12.75">
      <c r="A180" s="45" t="s">
        <v>167</v>
      </c>
      <c r="B180" s="41">
        <v>163.94</v>
      </c>
      <c r="C180" s="41">
        <v>163.94</v>
      </c>
      <c r="D180" s="41">
        <v>80</v>
      </c>
      <c r="E180" s="41"/>
      <c r="F180" s="41">
        <v>83.94</v>
      </c>
      <c r="G180" s="41">
        <v>27.63</v>
      </c>
    </row>
    <row r="181" spans="1:7" ht="12.75">
      <c r="A181" s="45" t="s">
        <v>168</v>
      </c>
      <c r="B181" s="41">
        <v>34.38</v>
      </c>
      <c r="C181" s="41">
        <v>34.38</v>
      </c>
      <c r="D181" s="41"/>
      <c r="E181" s="41"/>
      <c r="F181" s="41">
        <v>34.38</v>
      </c>
      <c r="G181" s="41">
        <v>1.05</v>
      </c>
    </row>
    <row r="182" spans="1:7" ht="12.75">
      <c r="A182" s="45" t="s">
        <v>169</v>
      </c>
      <c r="B182" s="41">
        <v>145.594</v>
      </c>
      <c r="C182" s="41">
        <v>21.34</v>
      </c>
      <c r="D182" s="41"/>
      <c r="E182" s="41"/>
      <c r="F182" s="41">
        <v>21.34</v>
      </c>
      <c r="G182" s="41">
        <v>12.06</v>
      </c>
    </row>
    <row r="183" spans="1:7" ht="12.75">
      <c r="A183" s="45" t="s">
        <v>170</v>
      </c>
      <c r="B183" s="41">
        <v>7.518</v>
      </c>
      <c r="C183" s="41">
        <v>7.518</v>
      </c>
      <c r="D183" s="41"/>
      <c r="E183" s="41"/>
      <c r="F183" s="41">
        <v>7.518</v>
      </c>
      <c r="G183" s="41">
        <v>7.518</v>
      </c>
    </row>
    <row r="184" spans="1:7" ht="12.75">
      <c r="A184" s="45" t="s">
        <v>171</v>
      </c>
      <c r="B184" s="41"/>
      <c r="C184" s="41"/>
      <c r="D184" s="41"/>
      <c r="E184" s="41"/>
      <c r="F184" s="41"/>
      <c r="G184" s="41" t="s">
        <v>304</v>
      </c>
    </row>
    <row r="185" spans="1:7" ht="12.75">
      <c r="A185" s="45" t="s">
        <v>172</v>
      </c>
      <c r="B185" s="41">
        <v>87</v>
      </c>
      <c r="C185" s="41">
        <v>87</v>
      </c>
      <c r="D185" s="41"/>
      <c r="E185" s="41"/>
      <c r="F185" s="41">
        <v>87</v>
      </c>
      <c r="G185" s="41" t="s">
        <v>304</v>
      </c>
    </row>
    <row r="186" spans="1:7" ht="12.75">
      <c r="A186" s="45" t="s">
        <v>173</v>
      </c>
      <c r="B186" s="41">
        <v>10.46</v>
      </c>
      <c r="C186" s="41">
        <v>10.46</v>
      </c>
      <c r="D186" s="41"/>
      <c r="E186" s="41"/>
      <c r="F186" s="41">
        <v>10.46</v>
      </c>
      <c r="G186" s="41">
        <v>10.46</v>
      </c>
    </row>
    <row r="187" spans="1:7" ht="12.75">
      <c r="A187" s="45" t="s">
        <v>307</v>
      </c>
      <c r="B187" s="41">
        <v>40.498</v>
      </c>
      <c r="C187" s="41">
        <v>40.498</v>
      </c>
      <c r="D187" s="41"/>
      <c r="E187" s="41"/>
      <c r="F187" s="41">
        <v>40.498</v>
      </c>
      <c r="G187" s="41"/>
    </row>
    <row r="188" spans="1:7" ht="12.75">
      <c r="A188" s="45" t="s">
        <v>175</v>
      </c>
      <c r="B188" s="41">
        <v>40.498</v>
      </c>
      <c r="C188" s="41">
        <v>40.498</v>
      </c>
      <c r="D188" s="41"/>
      <c r="E188" s="41"/>
      <c r="F188" s="41">
        <v>40.498</v>
      </c>
      <c r="G188" s="41" t="s">
        <v>304</v>
      </c>
    </row>
    <row r="189" spans="1:7" ht="12.75">
      <c r="A189" s="45" t="s">
        <v>176</v>
      </c>
      <c r="B189" s="41">
        <v>11.283</v>
      </c>
      <c r="C189" s="41">
        <v>11.283</v>
      </c>
      <c r="D189" s="41"/>
      <c r="E189" s="41"/>
      <c r="F189" s="41">
        <v>11.283</v>
      </c>
      <c r="G189" s="41">
        <v>2.6</v>
      </c>
    </row>
    <row r="190" spans="1:7" ht="12.75">
      <c r="A190" s="45" t="s">
        <v>177</v>
      </c>
      <c r="B190" s="41">
        <v>5346.433999999999</v>
      </c>
      <c r="C190" s="41">
        <v>655.86</v>
      </c>
      <c r="D190" s="41">
        <v>649.047</v>
      </c>
      <c r="E190" s="41"/>
      <c r="F190" s="41">
        <v>6.813</v>
      </c>
      <c r="G190" s="41">
        <v>2.199</v>
      </c>
    </row>
    <row r="191" spans="1:7" ht="12.75">
      <c r="A191" s="45" t="s">
        <v>178</v>
      </c>
      <c r="B191" s="41">
        <v>36.15</v>
      </c>
      <c r="C191" s="41">
        <v>36.15</v>
      </c>
      <c r="D191" s="41"/>
      <c r="E191" s="41"/>
      <c r="F191" s="41">
        <v>36.15</v>
      </c>
      <c r="G191" s="41">
        <v>2.7</v>
      </c>
    </row>
    <row r="192" spans="1:7" ht="12.75">
      <c r="A192" s="45" t="s">
        <v>179</v>
      </c>
      <c r="B192" s="41">
        <v>9.48</v>
      </c>
      <c r="C192" s="41">
        <v>9.48</v>
      </c>
      <c r="D192" s="41"/>
      <c r="E192" s="41"/>
      <c r="F192" s="41">
        <v>9.48</v>
      </c>
      <c r="G192" s="41">
        <v>1.08</v>
      </c>
    </row>
    <row r="193" spans="1:7" ht="12.75">
      <c r="A193" s="45" t="s">
        <v>180</v>
      </c>
      <c r="B193" s="41"/>
      <c r="C193" s="41"/>
      <c r="D193" s="41"/>
      <c r="E193" s="41"/>
      <c r="F193" s="41"/>
      <c r="G193" s="41" t="s">
        <v>304</v>
      </c>
    </row>
    <row r="194" spans="1:7" ht="12.75">
      <c r="A194" s="45" t="s">
        <v>181</v>
      </c>
      <c r="B194" s="41">
        <v>12.799</v>
      </c>
      <c r="C194" s="41">
        <v>12.799</v>
      </c>
      <c r="D194" s="41"/>
      <c r="E194" s="41"/>
      <c r="F194" s="41">
        <v>12.799</v>
      </c>
      <c r="G194" s="41">
        <v>0.698</v>
      </c>
    </row>
    <row r="195" spans="1:7" ht="12.75">
      <c r="A195" s="45" t="s">
        <v>182</v>
      </c>
      <c r="B195" s="41">
        <v>28.788</v>
      </c>
      <c r="C195" s="41">
        <v>24.374</v>
      </c>
      <c r="D195" s="41"/>
      <c r="E195" s="41"/>
      <c r="F195" s="41">
        <v>24.374</v>
      </c>
      <c r="G195" s="41">
        <v>1.474</v>
      </c>
    </row>
    <row r="196" spans="1:7" ht="12.75">
      <c r="A196" s="45" t="s">
        <v>183</v>
      </c>
      <c r="B196" s="41">
        <v>10.61</v>
      </c>
      <c r="C196" s="41">
        <v>10.61</v>
      </c>
      <c r="D196" s="41"/>
      <c r="E196" s="41"/>
      <c r="F196" s="41">
        <v>10.61</v>
      </c>
      <c r="G196" s="41">
        <v>0.65</v>
      </c>
    </row>
    <row r="197" spans="1:7" ht="12.75">
      <c r="A197" s="45" t="s">
        <v>184</v>
      </c>
      <c r="B197" s="41">
        <v>516.126</v>
      </c>
      <c r="C197" s="41">
        <v>516.126</v>
      </c>
      <c r="D197" s="41">
        <v>168.1</v>
      </c>
      <c r="E197" s="41"/>
      <c r="F197" s="41">
        <v>348.026</v>
      </c>
      <c r="G197" s="41" t="s">
        <v>304</v>
      </c>
    </row>
    <row r="198" spans="1:7" ht="12.75">
      <c r="A198" s="45" t="s">
        <v>185</v>
      </c>
      <c r="B198" s="41">
        <v>516.126</v>
      </c>
      <c r="C198" s="41">
        <v>516.126</v>
      </c>
      <c r="D198" s="41">
        <v>168.1</v>
      </c>
      <c r="E198" s="41"/>
      <c r="F198" s="41">
        <v>379</v>
      </c>
      <c r="G198" s="41" t="s">
        <v>304</v>
      </c>
    </row>
    <row r="199" spans="1:7" ht="12.75">
      <c r="A199" s="45" t="s">
        <v>186</v>
      </c>
      <c r="B199" s="41">
        <v>104.656</v>
      </c>
      <c r="C199" s="41">
        <v>104.656</v>
      </c>
      <c r="D199" s="41"/>
      <c r="E199" s="41">
        <v>4</v>
      </c>
      <c r="F199" s="41">
        <v>100.656</v>
      </c>
      <c r="G199" s="41">
        <v>52.531</v>
      </c>
    </row>
    <row r="200" spans="1:7" ht="12.75">
      <c r="A200" s="45" t="s">
        <v>187</v>
      </c>
      <c r="B200" s="41">
        <v>62.8</v>
      </c>
      <c r="C200" s="41">
        <v>62.8</v>
      </c>
      <c r="D200" s="41"/>
      <c r="E200" s="41"/>
      <c r="F200" s="41">
        <v>62.8</v>
      </c>
      <c r="G200" s="41">
        <v>2</v>
      </c>
    </row>
    <row r="201" spans="1:7" ht="12.75">
      <c r="A201" s="45" t="s">
        <v>188</v>
      </c>
      <c r="B201" s="41">
        <v>18.202</v>
      </c>
      <c r="C201" s="41">
        <v>9.68</v>
      </c>
      <c r="D201" s="41"/>
      <c r="E201" s="41"/>
      <c r="F201" s="41">
        <v>9.68</v>
      </c>
      <c r="G201" s="41">
        <v>9.68</v>
      </c>
    </row>
    <row r="202" spans="1:7" ht="12.75">
      <c r="A202" s="45" t="s">
        <v>189</v>
      </c>
      <c r="B202" s="41">
        <v>17.861999999999995</v>
      </c>
      <c r="C202" s="41">
        <v>17.861999999999995</v>
      </c>
      <c r="D202" s="41"/>
      <c r="E202" s="41"/>
      <c r="F202" s="41">
        <v>17.86200000000001</v>
      </c>
      <c r="G202" s="41">
        <v>13.662</v>
      </c>
    </row>
    <row r="203" spans="1:7" ht="12.75">
      <c r="A203" s="45" t="s">
        <v>593</v>
      </c>
      <c r="B203" s="41">
        <v>124.6</v>
      </c>
      <c r="C203" s="41">
        <v>124.6</v>
      </c>
      <c r="D203" s="41">
        <v>10.9</v>
      </c>
      <c r="E203" s="41"/>
      <c r="F203" s="41">
        <v>113.7</v>
      </c>
      <c r="G203" s="41" t="s">
        <v>304</v>
      </c>
    </row>
    <row r="204" spans="2:7" ht="12.75">
      <c r="B204" s="41"/>
      <c r="C204" s="41"/>
      <c r="D204" s="41"/>
      <c r="E204" s="41"/>
      <c r="F204" s="41"/>
      <c r="G204" s="41"/>
    </row>
    <row r="205" spans="2:7" ht="12.75">
      <c r="B205" s="41"/>
      <c r="C205" s="41"/>
      <c r="D205" s="41"/>
      <c r="E205" s="41"/>
      <c r="F205" s="41"/>
      <c r="G205" s="41"/>
    </row>
    <row r="206" spans="2:7" ht="12.75">
      <c r="B206" s="41"/>
      <c r="C206" s="41"/>
      <c r="D206" s="41"/>
      <c r="E206" s="41"/>
      <c r="F206" s="41"/>
      <c r="G206" s="41"/>
    </row>
    <row r="207" spans="1:7" ht="12.75">
      <c r="A207" s="72" t="s">
        <v>190</v>
      </c>
      <c r="B207" s="80">
        <v>1663.8432</v>
      </c>
      <c r="C207" s="80">
        <v>1482.3261999999997</v>
      </c>
      <c r="D207" s="80"/>
      <c r="E207" s="80">
        <v>2.56</v>
      </c>
      <c r="F207" s="80">
        <v>1479.7662</v>
      </c>
      <c r="G207" s="80">
        <v>650.296</v>
      </c>
    </row>
    <row r="208" spans="1:7" ht="12.75">
      <c r="A208" s="56"/>
      <c r="B208" s="41"/>
      <c r="C208" s="41"/>
      <c r="D208" s="41"/>
      <c r="E208" s="41"/>
      <c r="F208" s="41"/>
      <c r="G208" s="41"/>
    </row>
    <row r="209" spans="1:7" ht="12.75">
      <c r="A209" s="56" t="s">
        <v>191</v>
      </c>
      <c r="B209" s="41">
        <v>24.03</v>
      </c>
      <c r="C209" s="41">
        <v>23.34</v>
      </c>
      <c r="D209" s="41"/>
      <c r="E209" s="41">
        <v>2.16</v>
      </c>
      <c r="F209" s="41">
        <v>21.18</v>
      </c>
      <c r="G209" s="41">
        <v>7</v>
      </c>
    </row>
    <row r="210" spans="1:7" ht="12.75">
      <c r="A210" s="56" t="s">
        <v>192</v>
      </c>
      <c r="B210" s="41">
        <v>350.936</v>
      </c>
      <c r="C210" s="41">
        <v>350.936</v>
      </c>
      <c r="D210" s="41"/>
      <c r="E210" s="41"/>
      <c r="F210" s="41">
        <v>350.936</v>
      </c>
      <c r="G210" s="41">
        <v>65.736</v>
      </c>
    </row>
    <row r="211" spans="1:7" ht="12.75">
      <c r="A211" s="56" t="s">
        <v>193</v>
      </c>
      <c r="B211" s="41">
        <v>350.936</v>
      </c>
      <c r="C211" s="41">
        <v>350.936</v>
      </c>
      <c r="D211" s="41"/>
      <c r="E211" s="41"/>
      <c r="F211" s="41">
        <v>350.936</v>
      </c>
      <c r="G211" s="41">
        <v>65.736</v>
      </c>
    </row>
    <row r="212" spans="1:7" ht="12.75">
      <c r="A212" s="56" t="s">
        <v>194</v>
      </c>
      <c r="B212" s="41">
        <v>62.19420000000001</v>
      </c>
      <c r="C212" s="41">
        <v>53.09720000000001</v>
      </c>
      <c r="D212" s="41"/>
      <c r="E212" s="41"/>
      <c r="F212" s="41">
        <v>53.09720000000001</v>
      </c>
      <c r="G212" s="41">
        <v>51.2</v>
      </c>
    </row>
    <row r="213" spans="1:7" ht="12.75">
      <c r="A213" s="56" t="s">
        <v>195</v>
      </c>
      <c r="B213" s="41">
        <v>110.62100000000001</v>
      </c>
      <c r="C213" s="41">
        <v>78.911</v>
      </c>
      <c r="D213" s="41"/>
      <c r="E213" s="41"/>
      <c r="F213" s="41">
        <v>78.911</v>
      </c>
      <c r="G213" s="41">
        <v>76</v>
      </c>
    </row>
    <row r="214" spans="1:7" ht="12.75">
      <c r="A214" s="56" t="s">
        <v>196</v>
      </c>
      <c r="B214" s="41">
        <v>345.04</v>
      </c>
      <c r="C214" s="41">
        <v>334.54</v>
      </c>
      <c r="D214" s="41"/>
      <c r="E214" s="41"/>
      <c r="F214" s="41">
        <v>334.54</v>
      </c>
      <c r="G214" s="41">
        <v>334.54</v>
      </c>
    </row>
    <row r="215" spans="1:7" ht="12.75">
      <c r="A215" s="56" t="s">
        <v>321</v>
      </c>
      <c r="B215" s="41">
        <v>61.9</v>
      </c>
      <c r="C215" s="41">
        <v>61.9</v>
      </c>
      <c r="D215" s="41"/>
      <c r="E215" s="41"/>
      <c r="F215" s="41">
        <v>61.9</v>
      </c>
      <c r="G215" s="41">
        <v>61.9</v>
      </c>
    </row>
    <row r="216" spans="1:7" ht="12.75">
      <c r="A216" s="56" t="s">
        <v>198</v>
      </c>
      <c r="B216" s="41">
        <v>7.3</v>
      </c>
      <c r="C216" s="41">
        <v>7.3</v>
      </c>
      <c r="D216" s="41"/>
      <c r="E216" s="41"/>
      <c r="F216" s="41">
        <v>7.3</v>
      </c>
      <c r="G216" s="41">
        <v>7.3</v>
      </c>
    </row>
    <row r="217" spans="1:7" ht="12.75">
      <c r="A217" s="56" t="s">
        <v>199</v>
      </c>
      <c r="B217" s="41">
        <v>156.66</v>
      </c>
      <c r="C217" s="41">
        <v>38.14</v>
      </c>
      <c r="D217" s="41"/>
      <c r="E217" s="41"/>
      <c r="F217" s="41">
        <v>38.14</v>
      </c>
      <c r="G217" s="41">
        <v>11.44</v>
      </c>
    </row>
    <row r="218" spans="1:7" ht="12.75">
      <c r="A218" s="56" t="s">
        <v>200</v>
      </c>
      <c r="B218" s="41">
        <v>112.5</v>
      </c>
      <c r="C218" s="41"/>
      <c r="D218" s="41"/>
      <c r="E218" s="41"/>
      <c r="F218" s="41"/>
      <c r="G218" s="41"/>
    </row>
    <row r="219" spans="1:7" ht="12.75">
      <c r="A219" s="56" t="s">
        <v>201</v>
      </c>
      <c r="B219" s="41">
        <v>51.932</v>
      </c>
      <c r="C219" s="41">
        <v>40.932</v>
      </c>
      <c r="D219" s="41"/>
      <c r="E219" s="41"/>
      <c r="F219" s="41">
        <v>40.932</v>
      </c>
      <c r="G219" s="41"/>
    </row>
    <row r="220" spans="1:7" ht="12.75">
      <c r="A220" s="56" t="s">
        <v>202</v>
      </c>
      <c r="B220" s="41">
        <v>447.8</v>
      </c>
      <c r="C220" s="41">
        <v>447.8</v>
      </c>
      <c r="D220" s="41"/>
      <c r="E220" s="41">
        <v>0.4</v>
      </c>
      <c r="F220" s="41">
        <v>447.4</v>
      </c>
      <c r="G220" s="41">
        <v>1.95</v>
      </c>
    </row>
    <row r="221" spans="1:7" ht="12.75">
      <c r="A221" s="56" t="s">
        <v>203</v>
      </c>
      <c r="B221" s="41">
        <v>399.1</v>
      </c>
      <c r="C221" s="41">
        <v>399.1</v>
      </c>
      <c r="D221" s="41"/>
      <c r="E221" s="41">
        <v>0.4</v>
      </c>
      <c r="F221" s="41">
        <v>398.7</v>
      </c>
      <c r="G221" s="41"/>
    </row>
    <row r="222" spans="1:7" ht="12.75">
      <c r="A222" s="56" t="s">
        <v>204</v>
      </c>
      <c r="B222" s="41">
        <v>45.43</v>
      </c>
      <c r="C222" s="41">
        <v>45.43</v>
      </c>
      <c r="D222" s="41"/>
      <c r="E222" s="41"/>
      <c r="F222" s="41">
        <v>45.43</v>
      </c>
      <c r="G222" s="41">
        <v>33.23</v>
      </c>
    </row>
    <row r="223" spans="2:7" ht="12.75">
      <c r="B223" s="41"/>
      <c r="C223" s="41"/>
      <c r="D223" s="41"/>
      <c r="E223" s="41"/>
      <c r="F223" s="41"/>
      <c r="G223" s="41"/>
    </row>
    <row r="224" spans="2:7" ht="12.75">
      <c r="B224" s="41"/>
      <c r="C224" s="41"/>
      <c r="D224" s="41"/>
      <c r="E224" s="41"/>
      <c r="F224" s="41"/>
      <c r="G224" s="41"/>
    </row>
    <row r="225" spans="1:7" ht="12.75">
      <c r="A225" s="86" t="s">
        <v>205</v>
      </c>
      <c r="B225" s="80">
        <v>4028.822</v>
      </c>
      <c r="C225" s="80">
        <v>2488.4509999999996</v>
      </c>
      <c r="D225" s="80">
        <v>2216.52</v>
      </c>
      <c r="E225" s="80">
        <v>14</v>
      </c>
      <c r="F225" s="80">
        <v>257.931</v>
      </c>
      <c r="G225" s="80">
        <v>164.647</v>
      </c>
    </row>
    <row r="226" spans="2:7" ht="12.75">
      <c r="B226" s="41"/>
      <c r="C226" s="41"/>
      <c r="D226" s="41"/>
      <c r="E226" s="41"/>
      <c r="F226" s="41"/>
      <c r="G226" s="41"/>
    </row>
    <row r="227" spans="1:7" ht="12.75">
      <c r="A227" s="45" t="s">
        <v>206</v>
      </c>
      <c r="B227" s="41">
        <v>60.83100000000001</v>
      </c>
      <c r="C227" s="41">
        <v>37.934000000000005</v>
      </c>
      <c r="D227" s="41">
        <v>9</v>
      </c>
      <c r="E227" s="41"/>
      <c r="F227" s="41">
        <v>28.934</v>
      </c>
      <c r="G227" s="41">
        <v>27.275</v>
      </c>
    </row>
    <row r="228" spans="1:7" ht="12.75">
      <c r="A228" s="45" t="s">
        <v>207</v>
      </c>
      <c r="B228" s="41">
        <v>2226.232</v>
      </c>
      <c r="C228" s="41">
        <v>2226.075</v>
      </c>
      <c r="D228" s="41">
        <v>2207.52</v>
      </c>
      <c r="E228" s="41"/>
      <c r="F228" s="41">
        <v>18.555</v>
      </c>
      <c r="G228" s="41"/>
    </row>
    <row r="229" spans="1:7" ht="12.75">
      <c r="A229" s="45" t="s">
        <v>208</v>
      </c>
      <c r="B229" s="41">
        <v>1488.5</v>
      </c>
      <c r="C229" s="41">
        <v>59</v>
      </c>
      <c r="D229" s="41"/>
      <c r="E229" s="41">
        <v>14</v>
      </c>
      <c r="F229" s="41">
        <v>45</v>
      </c>
      <c r="G229" s="41"/>
    </row>
    <row r="230" spans="1:7" ht="12.75">
      <c r="A230" s="45" t="s">
        <v>209</v>
      </c>
      <c r="B230" s="41">
        <v>109.214</v>
      </c>
      <c r="C230" s="41">
        <v>108.39</v>
      </c>
      <c r="D230" s="41"/>
      <c r="E230" s="41"/>
      <c r="F230" s="41">
        <v>108.39</v>
      </c>
      <c r="G230" s="41">
        <v>108.39</v>
      </c>
    </row>
    <row r="231" spans="1:7" ht="12.75">
      <c r="A231" s="45" t="s">
        <v>210</v>
      </c>
      <c r="B231" s="41"/>
      <c r="C231" s="41"/>
      <c r="D231" s="41"/>
      <c r="E231" s="41"/>
      <c r="F231" s="41"/>
      <c r="G231" s="41"/>
    </row>
    <row r="232" spans="1:7" ht="12.75">
      <c r="A232" s="45" t="s">
        <v>211</v>
      </c>
      <c r="B232" s="41">
        <v>20.7</v>
      </c>
      <c r="C232" s="41">
        <v>20.7</v>
      </c>
      <c r="D232" s="41"/>
      <c r="E232" s="41"/>
      <c r="F232" s="41">
        <v>20.7</v>
      </c>
      <c r="G232" s="41">
        <v>19.8</v>
      </c>
    </row>
    <row r="233" spans="1:7" ht="12.75">
      <c r="A233" s="45" t="s">
        <v>212</v>
      </c>
      <c r="B233" s="41">
        <v>6.88</v>
      </c>
      <c r="C233" s="41">
        <v>6.49</v>
      </c>
      <c r="D233" s="41"/>
      <c r="E233" s="41"/>
      <c r="F233" s="41">
        <v>6.49</v>
      </c>
      <c r="G233" s="41"/>
    </row>
    <row r="234" spans="1:7" ht="12.75">
      <c r="A234" s="45" t="s">
        <v>213</v>
      </c>
      <c r="B234" s="41">
        <v>1.276</v>
      </c>
      <c r="C234" s="41"/>
      <c r="D234" s="41"/>
      <c r="E234" s="41"/>
      <c r="F234" s="41"/>
      <c r="G234" s="41"/>
    </row>
    <row r="235" spans="1:7" ht="12.75">
      <c r="A235" s="45" t="s">
        <v>214</v>
      </c>
      <c r="B235" s="41">
        <v>5</v>
      </c>
      <c r="C235" s="41">
        <v>5</v>
      </c>
      <c r="D235" s="41"/>
      <c r="E235" s="41"/>
      <c r="F235" s="41">
        <v>5</v>
      </c>
      <c r="G235" s="41">
        <v>5</v>
      </c>
    </row>
    <row r="236" spans="1:7" ht="12.75">
      <c r="A236" s="45" t="s">
        <v>215</v>
      </c>
      <c r="B236" s="41">
        <v>22.63</v>
      </c>
      <c r="C236" s="41"/>
      <c r="D236" s="41"/>
      <c r="E236" s="41"/>
      <c r="F236" s="41"/>
      <c r="G236" s="41"/>
    </row>
    <row r="237" spans="1:7" ht="12.75">
      <c r="A237" s="45" t="s">
        <v>216</v>
      </c>
      <c r="B237" s="41">
        <v>36.862</v>
      </c>
      <c r="C237" s="41">
        <v>24.862000000000002</v>
      </c>
      <c r="D237" s="41"/>
      <c r="E237" s="41"/>
      <c r="F237" s="41">
        <v>24.862000000000002</v>
      </c>
      <c r="G237" s="41">
        <v>4.182</v>
      </c>
    </row>
    <row r="238" spans="1:7" ht="12.75">
      <c r="A238" s="45" t="s">
        <v>217</v>
      </c>
      <c r="B238" s="41">
        <v>1.76</v>
      </c>
      <c r="C238" s="41"/>
      <c r="D238" s="41"/>
      <c r="E238" s="41"/>
      <c r="F238" s="41"/>
      <c r="G238" s="41"/>
    </row>
    <row r="239" spans="1:7" ht="12.75">
      <c r="A239" s="45" t="s">
        <v>218</v>
      </c>
      <c r="B239" s="41">
        <v>44.312999999999995</v>
      </c>
      <c r="C239" s="41"/>
      <c r="D239" s="41"/>
      <c r="E239" s="41"/>
      <c r="F239" s="41"/>
      <c r="G239" s="41"/>
    </row>
    <row r="240" spans="1:7" ht="12.75">
      <c r="A240" s="45" t="s">
        <v>219</v>
      </c>
      <c r="B240" s="41">
        <v>3.524</v>
      </c>
      <c r="C240" s="41"/>
      <c r="D240" s="41"/>
      <c r="E240" s="41"/>
      <c r="F240" s="41"/>
      <c r="G240" s="41"/>
    </row>
    <row r="241" spans="1:7" ht="12.75">
      <c r="A241" s="45" t="s">
        <v>220</v>
      </c>
      <c r="B241" s="41">
        <v>1.1</v>
      </c>
      <c r="C241" s="41"/>
      <c r="D241" s="41"/>
      <c r="E241" s="41"/>
      <c r="F241" s="41"/>
      <c r="G241" s="41"/>
    </row>
    <row r="242" spans="2:7" ht="12.75">
      <c r="B242" s="41"/>
      <c r="C242" s="41"/>
      <c r="D242" s="41"/>
      <c r="E242" s="41"/>
      <c r="F242" s="41"/>
      <c r="G242" s="41"/>
    </row>
    <row r="243" spans="2:7" ht="12.75">
      <c r="B243" s="41"/>
      <c r="C243" s="41"/>
      <c r="D243" s="41"/>
      <c r="E243" s="41"/>
      <c r="F243" s="41"/>
      <c r="G243" s="41"/>
    </row>
    <row r="244" spans="1:7" ht="12.75">
      <c r="A244" s="86" t="s">
        <v>221</v>
      </c>
      <c r="B244" s="80">
        <v>11452.773</v>
      </c>
      <c r="C244" s="80">
        <v>11446.615</v>
      </c>
      <c r="D244" s="80">
        <v>3302</v>
      </c>
      <c r="E244" s="80">
        <v>568.665</v>
      </c>
      <c r="F244" s="80">
        <v>7575.95</v>
      </c>
      <c r="G244" s="80">
        <v>419.492</v>
      </c>
    </row>
    <row r="245" spans="2:7" ht="12.75">
      <c r="B245" s="41"/>
      <c r="C245" s="41"/>
      <c r="D245" s="41"/>
      <c r="E245" s="41"/>
      <c r="F245" s="41"/>
      <c r="G245" s="41"/>
    </row>
    <row r="246" spans="1:7" ht="12.75">
      <c r="A246" s="45" t="s">
        <v>222</v>
      </c>
      <c r="B246" s="41">
        <v>56.2</v>
      </c>
      <c r="C246" s="41">
        <v>56.2</v>
      </c>
      <c r="D246" s="41"/>
      <c r="E246" s="41"/>
      <c r="F246" s="41">
        <v>56.2</v>
      </c>
      <c r="G246" s="41">
        <v>29.5</v>
      </c>
    </row>
    <row r="247" spans="1:7" ht="12.75">
      <c r="A247" s="45" t="s">
        <v>223</v>
      </c>
      <c r="B247" s="41">
        <v>113.1</v>
      </c>
      <c r="C247" s="41">
        <v>113.1</v>
      </c>
      <c r="D247" s="41"/>
      <c r="E247" s="41"/>
      <c r="F247" s="41">
        <v>113.1</v>
      </c>
      <c r="G247" s="41">
        <v>113.1</v>
      </c>
    </row>
    <row r="248" spans="1:7" ht="12.75">
      <c r="A248" s="45" t="s">
        <v>224</v>
      </c>
      <c r="B248" s="41">
        <v>1441.16</v>
      </c>
      <c r="C248" s="41">
        <v>1441.16</v>
      </c>
      <c r="D248" s="41">
        <v>1400</v>
      </c>
      <c r="E248" s="41"/>
      <c r="F248" s="41">
        <v>41.16</v>
      </c>
      <c r="G248" s="41">
        <v>4</v>
      </c>
    </row>
    <row r="249" spans="1:7" ht="12.75">
      <c r="A249" s="45" t="s">
        <v>225</v>
      </c>
      <c r="B249" s="41"/>
      <c r="C249" s="41"/>
      <c r="D249" s="41"/>
      <c r="E249" s="41"/>
      <c r="F249" s="41"/>
      <c r="G249" s="41"/>
    </row>
    <row r="250" spans="1:7" ht="12.75">
      <c r="A250" s="45" t="s">
        <v>226</v>
      </c>
      <c r="B250" s="41">
        <v>53.568</v>
      </c>
      <c r="C250" s="41">
        <v>53.568</v>
      </c>
      <c r="D250" s="41"/>
      <c r="E250" s="41"/>
      <c r="F250" s="41">
        <v>53.568</v>
      </c>
      <c r="G250" s="41">
        <v>0.78</v>
      </c>
    </row>
    <row r="251" spans="1:7" ht="12.75">
      <c r="A251" s="45" t="s">
        <v>227</v>
      </c>
      <c r="B251" s="41">
        <v>13.7</v>
      </c>
      <c r="C251" s="41">
        <v>13.7</v>
      </c>
      <c r="D251" s="41"/>
      <c r="E251" s="41"/>
      <c r="F251" s="41">
        <v>13.7</v>
      </c>
      <c r="G251" s="41">
        <v>9.6</v>
      </c>
    </row>
    <row r="252" spans="1:7" ht="12.75">
      <c r="A252" s="45" t="s">
        <v>228</v>
      </c>
      <c r="B252" s="41">
        <v>96.01</v>
      </c>
      <c r="C252" s="41">
        <v>96.01</v>
      </c>
      <c r="D252" s="41"/>
      <c r="E252" s="41"/>
      <c r="F252" s="41">
        <v>96.01</v>
      </c>
      <c r="G252" s="41"/>
    </row>
    <row r="253" spans="1:7" ht="12.75">
      <c r="A253" s="45" t="s">
        <v>229</v>
      </c>
      <c r="B253" s="41">
        <v>64.799</v>
      </c>
      <c r="C253" s="41">
        <v>64.799</v>
      </c>
      <c r="D253" s="41"/>
      <c r="E253" s="41"/>
      <c r="F253" s="41">
        <v>64.799</v>
      </c>
      <c r="G253" s="41">
        <v>11.4</v>
      </c>
    </row>
    <row r="254" spans="1:7" ht="12.75">
      <c r="A254" s="45" t="s">
        <v>230</v>
      </c>
      <c r="B254" s="41">
        <v>10.74</v>
      </c>
      <c r="C254" s="41">
        <v>10.74</v>
      </c>
      <c r="D254" s="41"/>
      <c r="E254" s="41"/>
      <c r="F254" s="41">
        <v>10.74</v>
      </c>
      <c r="G254" s="41">
        <v>7.2</v>
      </c>
    </row>
    <row r="255" spans="1:7" ht="12.75">
      <c r="A255" s="45" t="s">
        <v>231</v>
      </c>
      <c r="B255" s="41">
        <v>22.162000000000003</v>
      </c>
      <c r="C255" s="41">
        <v>22.162000000000003</v>
      </c>
      <c r="D255" s="41"/>
      <c r="E255" s="41"/>
      <c r="F255" s="41">
        <v>22.162000000000003</v>
      </c>
      <c r="G255" s="41">
        <v>1.362</v>
      </c>
    </row>
    <row r="256" spans="1:7" ht="12.75">
      <c r="A256" s="45" t="s">
        <v>232</v>
      </c>
      <c r="B256" s="41">
        <v>149.18</v>
      </c>
      <c r="C256" s="41">
        <v>143.02200000000002</v>
      </c>
      <c r="D256" s="41"/>
      <c r="E256" s="41"/>
      <c r="F256" s="41">
        <v>143.02200000000002</v>
      </c>
      <c r="G256" s="41">
        <v>115.3</v>
      </c>
    </row>
    <row r="257" spans="1:7" ht="12.75">
      <c r="A257" s="45" t="s">
        <v>233</v>
      </c>
      <c r="B257" s="41">
        <v>0.5</v>
      </c>
      <c r="C257" s="41">
        <v>0.5</v>
      </c>
      <c r="D257" s="41"/>
      <c r="E257" s="41"/>
      <c r="F257" s="41">
        <v>0.5</v>
      </c>
      <c r="G257" s="41">
        <v>0.5</v>
      </c>
    </row>
    <row r="258" spans="1:7" ht="12.75">
      <c r="A258" s="45" t="s">
        <v>234</v>
      </c>
      <c r="B258" s="41">
        <v>555.576</v>
      </c>
      <c r="C258" s="41">
        <v>555.576</v>
      </c>
      <c r="D258" s="41"/>
      <c r="E258" s="41"/>
      <c r="F258" s="41">
        <v>555.576</v>
      </c>
      <c r="G258" s="41"/>
    </row>
    <row r="259" spans="1:7" ht="12.75">
      <c r="A259" s="45" t="s">
        <v>235</v>
      </c>
      <c r="B259" s="41">
        <v>72.169</v>
      </c>
      <c r="C259" s="41">
        <v>72.169</v>
      </c>
      <c r="D259" s="41"/>
      <c r="E259" s="41"/>
      <c r="F259" s="41">
        <v>72.169</v>
      </c>
      <c r="G259" s="41">
        <v>42.982</v>
      </c>
    </row>
    <row r="260" spans="1:7" ht="12.75">
      <c r="A260" s="45" t="s">
        <v>236</v>
      </c>
      <c r="B260" s="41">
        <v>47.153</v>
      </c>
      <c r="C260" s="41">
        <v>47.153</v>
      </c>
      <c r="D260" s="41"/>
      <c r="E260" s="41"/>
      <c r="F260" s="41">
        <v>47.153</v>
      </c>
      <c r="G260" s="41"/>
    </row>
    <row r="261" spans="1:7" ht="12.75">
      <c r="A261" s="45" t="s">
        <v>237</v>
      </c>
      <c r="B261" s="58">
        <v>6560.365</v>
      </c>
      <c r="C261" s="58">
        <v>6560.365</v>
      </c>
      <c r="D261" s="41"/>
      <c r="E261" s="58">
        <v>568.665</v>
      </c>
      <c r="F261" s="58">
        <v>5991.7</v>
      </c>
      <c r="G261" s="41"/>
    </row>
    <row r="262" spans="1:7" ht="12.75">
      <c r="A262" s="45" t="s">
        <v>238</v>
      </c>
      <c r="B262" s="41">
        <v>97.75600000000001</v>
      </c>
      <c r="C262" s="41">
        <v>97.75600000000001</v>
      </c>
      <c r="D262" s="41"/>
      <c r="E262" s="41"/>
      <c r="F262" s="41">
        <v>97.756</v>
      </c>
      <c r="G262" s="41">
        <v>24.298</v>
      </c>
    </row>
    <row r="263" spans="1:7" ht="12.75">
      <c r="A263" s="45" t="s">
        <v>239</v>
      </c>
      <c r="B263" s="41">
        <v>1991.565</v>
      </c>
      <c r="C263" s="41">
        <v>1991.565</v>
      </c>
      <c r="D263" s="41">
        <v>1902</v>
      </c>
      <c r="E263" s="41"/>
      <c r="F263" s="41">
        <v>89.56500000000005</v>
      </c>
      <c r="G263" s="41">
        <v>23</v>
      </c>
    </row>
    <row r="264" spans="1:7" ht="12.75">
      <c r="A264" s="45" t="s">
        <v>240</v>
      </c>
      <c r="B264" s="41">
        <v>37.6</v>
      </c>
      <c r="C264" s="41">
        <v>37.6</v>
      </c>
      <c r="D264" s="41"/>
      <c r="E264" s="41"/>
      <c r="F264" s="41">
        <v>37.6</v>
      </c>
      <c r="G264" s="41"/>
    </row>
    <row r="265" spans="1:7" ht="12.75">
      <c r="A265" s="45" t="s">
        <v>241</v>
      </c>
      <c r="B265" s="41">
        <v>33</v>
      </c>
      <c r="C265" s="41">
        <v>33</v>
      </c>
      <c r="D265" s="41"/>
      <c r="E265" s="41"/>
      <c r="F265" s="41">
        <v>33</v>
      </c>
      <c r="G265" s="41"/>
    </row>
    <row r="266" spans="1:7" ht="12.75">
      <c r="A266" s="45" t="s">
        <v>242</v>
      </c>
      <c r="B266" s="41">
        <v>36.47</v>
      </c>
      <c r="C266" s="41">
        <v>36.47</v>
      </c>
      <c r="D266" s="41"/>
      <c r="E266" s="41"/>
      <c r="F266" s="41">
        <v>36.47</v>
      </c>
      <c r="G266" s="41">
        <v>36.47</v>
      </c>
    </row>
    <row r="267" spans="2:7" ht="12.75">
      <c r="B267" s="41"/>
      <c r="C267" s="41"/>
      <c r="D267" s="41"/>
      <c r="E267" s="41"/>
      <c r="F267" s="41"/>
      <c r="G267" s="41"/>
    </row>
    <row r="268" spans="2:7" ht="12.75">
      <c r="B268" s="41"/>
      <c r="C268" s="41"/>
      <c r="D268" s="41"/>
      <c r="E268" s="41"/>
      <c r="F268" s="41"/>
      <c r="G268" s="41"/>
    </row>
    <row r="269" spans="1:7" ht="12.75">
      <c r="A269" s="86" t="s">
        <v>243</v>
      </c>
      <c r="B269" s="80">
        <v>1469.57</v>
      </c>
      <c r="C269" s="80">
        <v>1464.57</v>
      </c>
      <c r="D269" s="79"/>
      <c r="E269" s="80">
        <v>29.271</v>
      </c>
      <c r="F269" s="80">
        <v>1435.299</v>
      </c>
      <c r="G269" s="80">
        <v>297.31300000000005</v>
      </c>
    </row>
    <row r="270" spans="2:7" ht="12.75">
      <c r="B270" s="76"/>
      <c r="C270" s="76"/>
      <c r="D270" s="76"/>
      <c r="E270" s="76"/>
      <c r="F270" s="76"/>
      <c r="G270" s="76"/>
    </row>
    <row r="271" spans="1:7" ht="12.75">
      <c r="A271" s="45" t="s">
        <v>244</v>
      </c>
      <c r="B271" s="41">
        <v>50</v>
      </c>
      <c r="C271" s="41">
        <v>50</v>
      </c>
      <c r="D271" s="76"/>
      <c r="E271" s="41"/>
      <c r="F271" s="41">
        <v>50</v>
      </c>
      <c r="G271" s="41">
        <v>12.1</v>
      </c>
    </row>
    <row r="272" spans="1:7" ht="12.75">
      <c r="A272" s="45" t="s">
        <v>245</v>
      </c>
      <c r="B272" s="41">
        <v>16.8</v>
      </c>
      <c r="C272" s="41">
        <v>16.8</v>
      </c>
      <c r="D272" s="76"/>
      <c r="E272" s="41"/>
      <c r="F272" s="41">
        <v>16.8</v>
      </c>
      <c r="G272" s="41"/>
    </row>
    <row r="273" spans="1:7" ht="12.75">
      <c r="A273" s="45" t="s">
        <v>246</v>
      </c>
      <c r="B273" s="41">
        <v>14.8</v>
      </c>
      <c r="C273" s="41">
        <v>14.8</v>
      </c>
      <c r="D273" s="76"/>
      <c r="E273" s="41"/>
      <c r="F273" s="41">
        <v>14.8</v>
      </c>
      <c r="G273" s="41"/>
    </row>
    <row r="274" spans="1:7" ht="12.75">
      <c r="A274" s="45" t="s">
        <v>247</v>
      </c>
      <c r="B274" s="41">
        <v>219.38400000000001</v>
      </c>
      <c r="C274" s="41">
        <v>214.38400000000001</v>
      </c>
      <c r="D274" s="76"/>
      <c r="E274" s="41"/>
      <c r="F274" s="41">
        <v>214.38400000000001</v>
      </c>
      <c r="G274" s="41">
        <v>184.493</v>
      </c>
    </row>
    <row r="275" spans="1:7" ht="12.75">
      <c r="A275" s="45" t="s">
        <v>248</v>
      </c>
      <c r="B275" s="41">
        <v>176.076</v>
      </c>
      <c r="C275" s="41">
        <v>176.076</v>
      </c>
      <c r="D275" s="76"/>
      <c r="E275" s="41"/>
      <c r="F275" s="41">
        <v>176.076</v>
      </c>
      <c r="G275" s="41">
        <v>176.076</v>
      </c>
    </row>
    <row r="276" spans="1:7" ht="12.75">
      <c r="A276" s="45" t="s">
        <v>249</v>
      </c>
      <c r="B276" s="41">
        <v>10.5</v>
      </c>
      <c r="C276" s="41">
        <v>10.5</v>
      </c>
      <c r="D276" s="76"/>
      <c r="E276" s="41"/>
      <c r="F276" s="41">
        <v>10.5</v>
      </c>
      <c r="G276" s="41">
        <v>4.3</v>
      </c>
    </row>
    <row r="277" spans="1:7" ht="12.75">
      <c r="A277" s="45" t="s">
        <v>250</v>
      </c>
      <c r="B277" s="41">
        <v>30.8</v>
      </c>
      <c r="C277" s="41">
        <v>30.8</v>
      </c>
      <c r="D277" s="76"/>
      <c r="E277" s="41"/>
      <c r="F277" s="41">
        <v>30.8</v>
      </c>
      <c r="G277" s="41"/>
    </row>
    <row r="278" spans="1:7" ht="12.75">
      <c r="A278" s="45" t="s">
        <v>251</v>
      </c>
      <c r="B278" s="41">
        <v>4.1</v>
      </c>
      <c r="C278" s="41">
        <v>4.1</v>
      </c>
      <c r="D278" s="76"/>
      <c r="E278" s="41"/>
      <c r="F278" s="41">
        <v>4.1</v>
      </c>
      <c r="G278" s="41"/>
    </row>
    <row r="279" spans="1:7" ht="12.75">
      <c r="A279" s="45" t="s">
        <v>252</v>
      </c>
      <c r="B279" s="41">
        <v>17.2</v>
      </c>
      <c r="C279" s="41">
        <v>17.2</v>
      </c>
      <c r="D279" s="76"/>
      <c r="E279" s="41"/>
      <c r="F279" s="41">
        <v>17.2</v>
      </c>
      <c r="G279" s="41">
        <v>16.2</v>
      </c>
    </row>
    <row r="280" spans="1:7" ht="12.75">
      <c r="A280" s="45" t="s">
        <v>253</v>
      </c>
      <c r="B280" s="41">
        <v>31.6</v>
      </c>
      <c r="C280" s="41">
        <v>31.6</v>
      </c>
      <c r="D280" s="76"/>
      <c r="E280" s="41"/>
      <c r="F280" s="41">
        <v>31.6</v>
      </c>
      <c r="G280" s="41">
        <v>10.8</v>
      </c>
    </row>
    <row r="281" spans="1:7" ht="12.75">
      <c r="A281" s="45" t="s">
        <v>254</v>
      </c>
      <c r="B281" s="41">
        <v>48.853</v>
      </c>
      <c r="C281" s="41">
        <v>48.853</v>
      </c>
      <c r="D281" s="76"/>
      <c r="E281" s="41">
        <v>29.271</v>
      </c>
      <c r="F281" s="41">
        <v>19.582</v>
      </c>
      <c r="G281" s="41">
        <v>14.41</v>
      </c>
    </row>
    <row r="282" spans="1:7" ht="12.75">
      <c r="A282" s="45" t="s">
        <v>255</v>
      </c>
      <c r="B282" s="41">
        <v>51.3</v>
      </c>
      <c r="C282" s="41">
        <v>51.3</v>
      </c>
      <c r="D282" s="76"/>
      <c r="E282" s="41"/>
      <c r="F282" s="41">
        <v>51.3</v>
      </c>
      <c r="G282" s="41">
        <v>51.3</v>
      </c>
    </row>
    <row r="283" spans="1:7" ht="12.75">
      <c r="A283" s="45" t="s">
        <v>256</v>
      </c>
      <c r="B283" s="41">
        <v>970.233</v>
      </c>
      <c r="C283" s="41">
        <v>970.233</v>
      </c>
      <c r="D283" s="76"/>
      <c r="E283" s="41"/>
      <c r="F283" s="41">
        <v>970.233</v>
      </c>
      <c r="G283" s="41">
        <v>3.71</v>
      </c>
    </row>
    <row r="284" spans="1:7" ht="12.75">
      <c r="A284" s="45" t="s">
        <v>257</v>
      </c>
      <c r="B284" s="41">
        <v>4</v>
      </c>
      <c r="C284" s="41">
        <v>4</v>
      </c>
      <c r="D284" s="76"/>
      <c r="E284" s="41"/>
      <c r="F284" s="41">
        <v>4</v>
      </c>
      <c r="G284" s="41"/>
    </row>
    <row r="285" spans="2:7" ht="12.75"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80" t="s">
        <v>258</v>
      </c>
      <c r="B287" s="80">
        <v>1503.264</v>
      </c>
      <c r="C287" s="80">
        <v>1503.264</v>
      </c>
      <c r="D287" s="80"/>
      <c r="E287" s="80">
        <v>249.33</v>
      </c>
      <c r="F287" s="80">
        <v>1253.934</v>
      </c>
      <c r="G287" s="80">
        <v>107.342</v>
      </c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 t="s">
        <v>259</v>
      </c>
      <c r="B289" s="41">
        <v>40.5</v>
      </c>
      <c r="C289" s="41">
        <v>40.5</v>
      </c>
      <c r="D289" s="41"/>
      <c r="E289" s="41">
        <v>2.7</v>
      </c>
      <c r="F289" s="41">
        <v>37.8</v>
      </c>
      <c r="G289" s="41"/>
    </row>
    <row r="290" spans="1:7" ht="12.75">
      <c r="A290" s="41" t="s">
        <v>260</v>
      </c>
      <c r="B290" s="41">
        <v>25.6</v>
      </c>
      <c r="C290" s="41">
        <v>25.6</v>
      </c>
      <c r="D290" s="41"/>
      <c r="E290" s="41"/>
      <c r="F290" s="41">
        <v>25.6</v>
      </c>
      <c r="G290" s="41"/>
    </row>
    <row r="291" spans="1:7" ht="12.75">
      <c r="A291" s="41" t="s">
        <v>261</v>
      </c>
      <c r="B291" s="41">
        <v>23.002</v>
      </c>
      <c r="C291" s="41">
        <v>23.002</v>
      </c>
      <c r="D291" s="41"/>
      <c r="E291" s="41"/>
      <c r="F291" s="41">
        <v>23.002</v>
      </c>
      <c r="G291" s="41"/>
    </row>
    <row r="292" spans="1:7" ht="12.75">
      <c r="A292" s="41" t="s">
        <v>262</v>
      </c>
      <c r="B292" s="41">
        <v>72.44</v>
      </c>
      <c r="C292" s="41">
        <v>72.44</v>
      </c>
      <c r="D292" s="41"/>
      <c r="E292" s="41"/>
      <c r="F292" s="41">
        <v>72.44</v>
      </c>
      <c r="G292" s="41"/>
    </row>
    <row r="293" spans="1:7" ht="12.75">
      <c r="A293" s="41" t="s">
        <v>263</v>
      </c>
      <c r="B293" s="41">
        <v>49.3</v>
      </c>
      <c r="C293" s="41">
        <v>49.3</v>
      </c>
      <c r="D293" s="41"/>
      <c r="E293" s="41"/>
      <c r="F293" s="41">
        <v>49.3</v>
      </c>
      <c r="G293" s="41"/>
    </row>
    <row r="294" spans="1:7" ht="12.75">
      <c r="A294" s="41" t="s">
        <v>264</v>
      </c>
      <c r="B294" s="41">
        <v>25.4</v>
      </c>
      <c r="C294" s="41">
        <v>25.4</v>
      </c>
      <c r="D294" s="41"/>
      <c r="E294" s="41"/>
      <c r="F294" s="41">
        <v>25.4</v>
      </c>
      <c r="G294" s="41"/>
    </row>
    <row r="295" spans="1:7" ht="12.75">
      <c r="A295" s="41" t="s">
        <v>265</v>
      </c>
      <c r="B295" s="41">
        <v>20.76</v>
      </c>
      <c r="C295" s="41">
        <v>20.76</v>
      </c>
      <c r="D295" s="41"/>
      <c r="E295" s="41"/>
      <c r="F295" s="41">
        <v>20.76</v>
      </c>
      <c r="G295" s="41"/>
    </row>
    <row r="296" spans="1:7" ht="12.75">
      <c r="A296" s="41" t="s">
        <v>266</v>
      </c>
      <c r="B296" s="41">
        <v>16.5</v>
      </c>
      <c r="C296" s="41">
        <v>16.5</v>
      </c>
      <c r="D296" s="41"/>
      <c r="E296" s="41"/>
      <c r="F296" s="41">
        <v>16.5</v>
      </c>
      <c r="G296" s="41"/>
    </row>
    <row r="297" spans="1:7" ht="12.75">
      <c r="A297" s="41" t="s">
        <v>267</v>
      </c>
      <c r="B297" s="41">
        <v>16.5</v>
      </c>
      <c r="C297" s="41">
        <v>16.5</v>
      </c>
      <c r="D297" s="41"/>
      <c r="E297" s="41"/>
      <c r="F297" s="41">
        <v>16.5</v>
      </c>
      <c r="G297" s="41">
        <v>7.8</v>
      </c>
    </row>
    <row r="298" spans="1:7" ht="12.75">
      <c r="A298" s="41" t="s">
        <v>268</v>
      </c>
      <c r="B298" s="41">
        <v>23.7</v>
      </c>
      <c r="C298" s="41">
        <v>23.7</v>
      </c>
      <c r="D298" s="41"/>
      <c r="E298" s="41"/>
      <c r="F298" s="41">
        <v>23.7</v>
      </c>
      <c r="G298" s="41">
        <v>18.7</v>
      </c>
    </row>
    <row r="299" spans="1:7" ht="12.75">
      <c r="A299" s="41" t="s">
        <v>269</v>
      </c>
      <c r="B299" s="41">
        <v>27.767000000000003</v>
      </c>
      <c r="C299" s="41">
        <v>27.767000000000003</v>
      </c>
      <c r="D299" s="41"/>
      <c r="E299" s="41"/>
      <c r="F299" s="41">
        <v>27.767000000000003</v>
      </c>
      <c r="G299" s="41"/>
    </row>
    <row r="300" spans="1:7" ht="12.75">
      <c r="A300" s="110" t="s">
        <v>525</v>
      </c>
      <c r="B300" s="41">
        <v>78.56</v>
      </c>
      <c r="C300" s="41">
        <v>78.56</v>
      </c>
      <c r="D300" s="41"/>
      <c r="E300" s="41"/>
      <c r="F300" s="41">
        <v>78.56</v>
      </c>
      <c r="G300" s="41">
        <v>5.3</v>
      </c>
    </row>
    <row r="301" spans="1:7" ht="12.75">
      <c r="A301" s="41" t="s">
        <v>271</v>
      </c>
      <c r="B301" s="41">
        <v>32.4</v>
      </c>
      <c r="C301" s="41">
        <v>32.4</v>
      </c>
      <c r="D301" s="41"/>
      <c r="E301" s="41"/>
      <c r="F301" s="41">
        <v>32.4</v>
      </c>
      <c r="G301" s="41">
        <v>0.8</v>
      </c>
    </row>
    <row r="302" spans="1:7" ht="12.75">
      <c r="A302" s="41" t="s">
        <v>272</v>
      </c>
      <c r="B302" s="41">
        <v>9.4</v>
      </c>
      <c r="C302" s="41">
        <v>9.4</v>
      </c>
      <c r="D302" s="41"/>
      <c r="E302" s="41"/>
      <c r="F302" s="41">
        <v>9.4</v>
      </c>
      <c r="G302" s="41">
        <v>7</v>
      </c>
    </row>
    <row r="303" spans="1:7" ht="12.75">
      <c r="A303" s="41" t="s">
        <v>273</v>
      </c>
      <c r="B303" s="41">
        <v>47.79</v>
      </c>
      <c r="C303" s="41">
        <v>47.79</v>
      </c>
      <c r="D303" s="41"/>
      <c r="E303" s="41"/>
      <c r="F303" s="41">
        <v>47.79</v>
      </c>
      <c r="G303" s="41">
        <v>14.5</v>
      </c>
    </row>
    <row r="304" spans="1:7" ht="12.75">
      <c r="A304" s="41" t="s">
        <v>274</v>
      </c>
      <c r="B304" s="41">
        <v>66.843</v>
      </c>
      <c r="C304" s="41">
        <v>66.843</v>
      </c>
      <c r="D304" s="41"/>
      <c r="E304" s="41"/>
      <c r="F304" s="41">
        <v>66.843</v>
      </c>
      <c r="G304" s="41">
        <v>1.2</v>
      </c>
    </row>
    <row r="305" spans="1:7" ht="12.75">
      <c r="A305" s="41" t="s">
        <v>275</v>
      </c>
      <c r="B305" s="41">
        <v>8.232</v>
      </c>
      <c r="C305" s="41">
        <v>8.232</v>
      </c>
      <c r="D305" s="41"/>
      <c r="E305" s="41"/>
      <c r="F305" s="41">
        <v>8.232</v>
      </c>
      <c r="G305" s="41">
        <v>6.652</v>
      </c>
    </row>
    <row r="306" spans="1:7" ht="12.75">
      <c r="A306" s="41" t="s">
        <v>276</v>
      </c>
      <c r="B306" s="41">
        <v>91.47</v>
      </c>
      <c r="C306" s="41">
        <v>91.47</v>
      </c>
      <c r="D306" s="41"/>
      <c r="E306" s="41">
        <v>1.63</v>
      </c>
      <c r="F306" s="41">
        <v>89.84</v>
      </c>
      <c r="G306" s="41">
        <v>45.39</v>
      </c>
    </row>
    <row r="307" spans="1:7" ht="12.75">
      <c r="A307" s="110" t="s">
        <v>526</v>
      </c>
      <c r="B307" s="41">
        <v>848</v>
      </c>
      <c r="C307" s="41">
        <v>848</v>
      </c>
      <c r="D307" s="41"/>
      <c r="E307" s="41">
        <v>191</v>
      </c>
      <c r="F307" s="41">
        <v>657</v>
      </c>
      <c r="G307" s="41"/>
    </row>
    <row r="308" spans="1:7" ht="12.75">
      <c r="A308" s="41" t="s">
        <v>278</v>
      </c>
      <c r="B308" s="41">
        <v>54</v>
      </c>
      <c r="C308" s="41">
        <v>54</v>
      </c>
      <c r="D308" s="41"/>
      <c r="E308" s="41">
        <v>54</v>
      </c>
      <c r="F308" s="41"/>
      <c r="G308" s="41"/>
    </row>
    <row r="309" spans="1:7" ht="12.75">
      <c r="A309" s="41"/>
      <c r="B309" s="41"/>
      <c r="C309" s="41"/>
      <c r="D309" s="41"/>
      <c r="E309" s="41"/>
      <c r="F309" s="41"/>
      <c r="G309" s="41"/>
    </row>
    <row r="310" spans="1:7" ht="12.75">
      <c r="A310" s="41"/>
      <c r="B310" s="41"/>
      <c r="C310" s="41"/>
      <c r="D310" s="41"/>
      <c r="E310" s="41"/>
      <c r="F310" s="41"/>
      <c r="G310" s="41"/>
    </row>
    <row r="311" spans="1:7" ht="12.75">
      <c r="A311" s="80" t="s">
        <v>279</v>
      </c>
      <c r="B311" s="80">
        <v>7383.190500000001</v>
      </c>
      <c r="C311" s="80">
        <v>7289.558999999999</v>
      </c>
      <c r="D311" s="80">
        <v>5532</v>
      </c>
      <c r="E311" s="80"/>
      <c r="F311" s="80">
        <v>1757.559</v>
      </c>
      <c r="G311" s="80">
        <v>14.597</v>
      </c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41" t="s">
        <v>280</v>
      </c>
      <c r="B313" s="41">
        <v>53.565</v>
      </c>
      <c r="C313" s="41">
        <v>51.924</v>
      </c>
      <c r="D313" s="41"/>
      <c r="E313" s="41"/>
      <c r="F313" s="41">
        <v>51.924</v>
      </c>
      <c r="G313" s="41">
        <v>2.484</v>
      </c>
    </row>
    <row r="314" spans="1:7" ht="12.75">
      <c r="A314" s="41" t="s">
        <v>281</v>
      </c>
      <c r="B314" s="41">
        <v>25.241</v>
      </c>
      <c r="C314" s="41">
        <v>25.241</v>
      </c>
      <c r="D314" s="41"/>
      <c r="E314" s="41"/>
      <c r="F314" s="41"/>
      <c r="G314" s="41"/>
    </row>
    <row r="315" spans="1:7" ht="12.75">
      <c r="A315" s="41" t="s">
        <v>282</v>
      </c>
      <c r="B315" s="41">
        <v>19.084</v>
      </c>
      <c r="C315" s="41">
        <v>13.899000000000001</v>
      </c>
      <c r="D315" s="41"/>
      <c r="E315" s="41"/>
      <c r="F315" s="41">
        <v>13.899000000000001</v>
      </c>
      <c r="G315" s="41"/>
    </row>
    <row r="316" spans="1:7" ht="12.75">
      <c r="A316" s="41" t="s">
        <v>283</v>
      </c>
      <c r="B316" s="41">
        <v>22.842</v>
      </c>
      <c r="C316" s="41">
        <v>12.053</v>
      </c>
      <c r="D316" s="41"/>
      <c r="E316" s="41"/>
      <c r="F316" s="41">
        <v>12.053</v>
      </c>
      <c r="G316" s="41"/>
    </row>
    <row r="317" spans="1:7" ht="12.75">
      <c r="A317" s="41" t="s">
        <v>284</v>
      </c>
      <c r="B317" s="41">
        <v>25.301000000000002</v>
      </c>
      <c r="C317" s="41">
        <v>15.4</v>
      </c>
      <c r="D317" s="41"/>
      <c r="E317" s="41"/>
      <c r="F317" s="41">
        <v>15.4</v>
      </c>
      <c r="G317" s="41"/>
    </row>
    <row r="318" spans="1:7" ht="12.75">
      <c r="A318" s="41" t="s">
        <v>285</v>
      </c>
      <c r="B318" s="41">
        <v>18.635</v>
      </c>
      <c r="C318" s="41">
        <v>17.054</v>
      </c>
      <c r="D318" s="41"/>
      <c r="E318" s="41"/>
      <c r="F318" s="41">
        <v>17.054</v>
      </c>
      <c r="G318" s="41">
        <v>0.75</v>
      </c>
    </row>
    <row r="319" spans="1:7" ht="12.75">
      <c r="A319" s="41" t="s">
        <v>286</v>
      </c>
      <c r="B319" s="41">
        <v>14.778</v>
      </c>
      <c r="C319" s="41">
        <v>6.78</v>
      </c>
      <c r="D319" s="41"/>
      <c r="E319" s="41"/>
      <c r="F319" s="41">
        <v>6.78</v>
      </c>
      <c r="G319" s="41"/>
    </row>
    <row r="320" spans="1:7" ht="12.75">
      <c r="A320" s="41" t="s">
        <v>287</v>
      </c>
      <c r="B320" s="41">
        <v>23.2315</v>
      </c>
      <c r="C320" s="41">
        <v>15.056999999999999</v>
      </c>
      <c r="D320" s="41"/>
      <c r="E320" s="41"/>
      <c r="F320" s="41">
        <v>15.056999999999999</v>
      </c>
      <c r="G320" s="41"/>
    </row>
    <row r="321" spans="1:7" ht="12.75">
      <c r="A321" s="41" t="s">
        <v>288</v>
      </c>
      <c r="B321" s="41">
        <v>5588.501000000001</v>
      </c>
      <c r="C321" s="41">
        <v>5558.75</v>
      </c>
      <c r="D321" s="41">
        <v>5532</v>
      </c>
      <c r="E321" s="41"/>
      <c r="F321" s="41">
        <v>26.75</v>
      </c>
      <c r="G321" s="41"/>
    </row>
    <row r="322" spans="1:7" ht="12.75">
      <c r="A322" s="41" t="s">
        <v>289</v>
      </c>
      <c r="B322" s="41">
        <v>17.865</v>
      </c>
      <c r="C322" s="41">
        <v>17.865</v>
      </c>
      <c r="D322" s="41"/>
      <c r="E322" s="41"/>
      <c r="F322" s="41">
        <v>17.865</v>
      </c>
      <c r="G322" s="41"/>
    </row>
    <row r="323" spans="1:7" ht="12.75">
      <c r="A323" s="41" t="s">
        <v>290</v>
      </c>
      <c r="B323" s="41">
        <v>17.309</v>
      </c>
      <c r="C323" s="41">
        <v>13.949</v>
      </c>
      <c r="D323" s="41"/>
      <c r="E323" s="41"/>
      <c r="F323" s="41">
        <v>13.949</v>
      </c>
      <c r="G323" s="41">
        <v>1.122</v>
      </c>
    </row>
    <row r="324" spans="1:7" ht="12.75">
      <c r="A324" s="41" t="s">
        <v>291</v>
      </c>
      <c r="B324" s="41">
        <v>18.88</v>
      </c>
      <c r="C324" s="41">
        <v>10.169</v>
      </c>
      <c r="D324" s="41"/>
      <c r="E324" s="41"/>
      <c r="F324" s="41">
        <v>10.168999999999999</v>
      </c>
      <c r="G324" s="41"/>
    </row>
    <row r="325" spans="1:7" ht="12.75">
      <c r="A325" s="41" t="s">
        <v>292</v>
      </c>
      <c r="B325" s="41">
        <v>1482.6520000000003</v>
      </c>
      <c r="C325" s="41">
        <v>1482.6520000000003</v>
      </c>
      <c r="D325" s="41"/>
      <c r="E325" s="41"/>
      <c r="F325" s="41">
        <v>1482.652</v>
      </c>
      <c r="G325" s="41">
        <v>2.641</v>
      </c>
    </row>
    <row r="326" spans="1:7" ht="12.75">
      <c r="A326" s="41" t="s">
        <v>293</v>
      </c>
      <c r="B326" s="41">
        <v>80.54699999999998</v>
      </c>
      <c r="C326" s="41">
        <v>74.00699999999999</v>
      </c>
      <c r="D326" s="41"/>
      <c r="E326" s="41"/>
      <c r="F326" s="41">
        <v>74.007</v>
      </c>
      <c r="G326" s="41">
        <v>7.6</v>
      </c>
    </row>
    <row r="327" spans="2:7" ht="12.75">
      <c r="B327" s="41"/>
      <c r="C327" s="41"/>
      <c r="D327" s="41"/>
      <c r="E327" s="41"/>
      <c r="F327" s="41"/>
      <c r="G327" s="41"/>
    </row>
    <row r="328" spans="2:7" ht="12.75">
      <c r="B328" s="41"/>
      <c r="C328" s="41"/>
      <c r="D328" s="41"/>
      <c r="E328" s="41"/>
      <c r="F328" s="41"/>
      <c r="G328" s="41"/>
    </row>
    <row r="329" spans="2:7" ht="12.75">
      <c r="B329" s="41"/>
      <c r="C329" s="41"/>
      <c r="D329" s="41"/>
      <c r="E329" s="41"/>
      <c r="F329" s="41"/>
      <c r="G329" s="41"/>
    </row>
    <row r="330" spans="2:7" ht="12.75">
      <c r="B330" s="41"/>
      <c r="C330" s="41"/>
      <c r="D330" s="41"/>
      <c r="E330" s="41"/>
      <c r="F330" s="41"/>
      <c r="G330" s="41"/>
    </row>
    <row r="331" spans="2:7" ht="12.75">
      <c r="B331" s="41"/>
      <c r="C331" s="41"/>
      <c r="D331" s="41"/>
      <c r="E331" s="41"/>
      <c r="F331" s="41"/>
      <c r="G331" s="41"/>
    </row>
    <row r="332" spans="2:7" ht="12.75">
      <c r="B332" s="41"/>
      <c r="C332" s="41"/>
      <c r="D332" s="41"/>
      <c r="E332" s="41"/>
      <c r="F332" s="41"/>
      <c r="G332" s="41"/>
    </row>
    <row r="333" spans="2:7" ht="12.75">
      <c r="B333" s="41"/>
      <c r="C333" s="41"/>
      <c r="D333" s="41"/>
      <c r="E333" s="41"/>
      <c r="F333" s="41"/>
      <c r="G333" s="41"/>
    </row>
    <row r="334" spans="2:7" ht="12.75">
      <c r="B334" s="41"/>
      <c r="C334" s="41"/>
      <c r="D334" s="41"/>
      <c r="E334" s="41"/>
      <c r="F334" s="41"/>
      <c r="G334" s="41"/>
    </row>
    <row r="335" spans="2:7" ht="12.75">
      <c r="B335" s="41"/>
      <c r="C335" s="41"/>
      <c r="D335" s="41"/>
      <c r="E335" s="41"/>
      <c r="F335" s="41"/>
      <c r="G335" s="41"/>
    </row>
  </sheetData>
  <mergeCells count="4">
    <mergeCell ref="A2:G2"/>
    <mergeCell ref="C4:G4"/>
    <mergeCell ref="D5:G5"/>
    <mergeCell ref="F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ySplit="7" topLeftCell="BM16" activePane="bottomLeft" state="frozen"/>
      <selection pane="topLeft" activeCell="K15" sqref="K15"/>
      <selection pane="bottomLeft" activeCell="I28" sqref="I28"/>
    </sheetView>
  </sheetViews>
  <sheetFormatPr defaultColWidth="9.140625" defaultRowHeight="12.75"/>
  <cols>
    <col min="1" max="1" width="15.8515625" style="77" customWidth="1"/>
    <col min="2" max="2" width="10.28125" style="77" customWidth="1"/>
    <col min="3" max="3" width="11.00390625" style="77" customWidth="1"/>
    <col min="4" max="4" width="9.8515625" style="77" customWidth="1"/>
    <col min="5" max="5" width="9.140625" style="77" customWidth="1"/>
    <col min="6" max="6" width="10.28125" style="77" customWidth="1"/>
  </cols>
  <sheetData>
    <row r="1" spans="1:6" ht="12.75">
      <c r="A1" s="45"/>
      <c r="B1" s="45"/>
      <c r="C1" s="45"/>
      <c r="D1" s="45"/>
      <c r="E1" s="45"/>
      <c r="F1" s="45" t="s">
        <v>322</v>
      </c>
    </row>
    <row r="2" spans="1:6" ht="12.75">
      <c r="A2" s="45"/>
      <c r="B2" s="193" t="s">
        <v>527</v>
      </c>
      <c r="C2" s="193"/>
      <c r="D2" s="193"/>
      <c r="E2" s="193"/>
      <c r="F2" s="45"/>
    </row>
    <row r="3" spans="1:6" ht="12.75">
      <c r="A3" s="45"/>
      <c r="B3" s="45"/>
      <c r="C3" s="45"/>
      <c r="D3" s="45"/>
      <c r="E3" s="45"/>
      <c r="F3" s="45" t="s">
        <v>294</v>
      </c>
    </row>
    <row r="4" spans="1:6" ht="12.75">
      <c r="A4" s="111"/>
      <c r="B4" s="194" t="s">
        <v>323</v>
      </c>
      <c r="C4" s="196"/>
      <c r="D4" s="196"/>
      <c r="E4" s="196"/>
      <c r="F4" s="195"/>
    </row>
    <row r="5" spans="1:6" ht="12.75">
      <c r="A5" s="98" t="s">
        <v>1</v>
      </c>
      <c r="B5" s="112" t="s">
        <v>13</v>
      </c>
      <c r="C5" s="194" t="s">
        <v>8</v>
      </c>
      <c r="D5" s="196"/>
      <c r="E5" s="196"/>
      <c r="F5" s="195"/>
    </row>
    <row r="6" spans="1:6" ht="12.75">
      <c r="A6" s="98" t="s">
        <v>4</v>
      </c>
      <c r="B6" s="103"/>
      <c r="C6" s="94" t="s">
        <v>314</v>
      </c>
      <c r="D6" s="94" t="s">
        <v>315</v>
      </c>
      <c r="E6" s="194" t="s">
        <v>316</v>
      </c>
      <c r="F6" s="195"/>
    </row>
    <row r="7" spans="1:6" ht="12.75">
      <c r="A7" s="100" t="s">
        <v>11</v>
      </c>
      <c r="B7" s="106"/>
      <c r="C7" s="100" t="s">
        <v>317</v>
      </c>
      <c r="D7" s="100" t="s">
        <v>318</v>
      </c>
      <c r="E7" s="107" t="s">
        <v>13</v>
      </c>
      <c r="F7" s="105" t="s">
        <v>319</v>
      </c>
    </row>
    <row r="9" spans="1:9" ht="12.75">
      <c r="A9" s="64" t="s">
        <v>19</v>
      </c>
      <c r="B9" s="66">
        <f>+B12+B25+B34+B44+B53+B58+B67</f>
        <v>86385.7815</v>
      </c>
      <c r="C9" s="66">
        <f>+C12+C25+C34+C44+C53+C58+C67</f>
        <v>22543.022</v>
      </c>
      <c r="D9" s="66">
        <f>+D12+D25+D34+D44+D53+D58+D67</f>
        <v>157.65</v>
      </c>
      <c r="E9" s="66">
        <f>+E12+E25+E34+E44+E53+E58+E67</f>
        <v>63685.10949999999</v>
      </c>
      <c r="F9" s="66">
        <f>+F12+F25+F34+F44+F53+F58+F67</f>
        <v>7804.1135</v>
      </c>
      <c r="G9" s="23"/>
      <c r="H9" s="23"/>
      <c r="I9" s="23"/>
    </row>
    <row r="10" spans="1:6" ht="12.75">
      <c r="A10" s="67"/>
      <c r="B10" s="41"/>
      <c r="C10" s="41"/>
      <c r="D10" s="41"/>
      <c r="E10" s="41"/>
      <c r="F10" s="41"/>
    </row>
    <row r="11" spans="1:6" ht="12.75">
      <c r="A11" s="67"/>
      <c r="B11" s="41"/>
      <c r="C11" s="41"/>
      <c r="D11" s="41"/>
      <c r="E11" s="41"/>
      <c r="F11" s="41"/>
    </row>
    <row r="12" spans="1:7" ht="12.75">
      <c r="A12" s="64" t="s">
        <v>20</v>
      </c>
      <c r="B12" s="80">
        <v>62377.544</v>
      </c>
      <c r="C12" s="80">
        <v>15718.592</v>
      </c>
      <c r="D12" s="80">
        <v>19.076999999999998</v>
      </c>
      <c r="E12" s="80">
        <v>46639.87499999999</v>
      </c>
      <c r="F12" s="80">
        <v>209.663</v>
      </c>
      <c r="G12" s="34"/>
    </row>
    <row r="13" spans="1:6" ht="12.75">
      <c r="A13" s="67"/>
      <c r="B13" s="41"/>
      <c r="C13" s="41"/>
      <c r="D13" s="41"/>
      <c r="E13" s="41"/>
      <c r="F13" s="41"/>
    </row>
    <row r="14" spans="1:6" ht="12.75">
      <c r="A14" s="45" t="s">
        <v>25</v>
      </c>
      <c r="B14" s="41">
        <v>6.8</v>
      </c>
      <c r="C14" s="41"/>
      <c r="D14" s="41"/>
      <c r="E14" s="41">
        <v>6.8</v>
      </c>
      <c r="F14" s="41">
        <v>3.8</v>
      </c>
    </row>
    <row r="15" spans="1:6" ht="12.75">
      <c r="A15" s="45" t="s">
        <v>26</v>
      </c>
      <c r="B15" s="41">
        <v>2.6</v>
      </c>
      <c r="C15" s="41"/>
      <c r="D15" s="41">
        <v>0.6</v>
      </c>
      <c r="E15" s="41">
        <v>2</v>
      </c>
      <c r="F15" s="41"/>
    </row>
    <row r="16" spans="1:6" ht="12.75">
      <c r="A16" s="45" t="s">
        <v>28</v>
      </c>
      <c r="B16" s="41">
        <v>23.3</v>
      </c>
      <c r="C16" s="41"/>
      <c r="D16" s="41"/>
      <c r="E16" s="41">
        <v>23.3</v>
      </c>
      <c r="F16" s="41"/>
    </row>
    <row r="17" spans="1:6" ht="12.75">
      <c r="A17" s="45" t="s">
        <v>34</v>
      </c>
      <c r="B17" s="41">
        <v>424.2</v>
      </c>
      <c r="C17" s="41"/>
      <c r="D17" s="41"/>
      <c r="E17" s="41">
        <v>424.2</v>
      </c>
      <c r="F17" s="41"/>
    </row>
    <row r="18" spans="1:6" ht="12.75">
      <c r="A18" s="45" t="s">
        <v>35</v>
      </c>
      <c r="B18" s="41">
        <v>15708.269</v>
      </c>
      <c r="C18" s="41">
        <v>15700</v>
      </c>
      <c r="D18" s="41">
        <v>1.269</v>
      </c>
      <c r="E18" s="41">
        <v>7</v>
      </c>
      <c r="F18" s="41"/>
    </row>
    <row r="19" spans="1:6" ht="12.75">
      <c r="A19" s="45" t="s">
        <v>36</v>
      </c>
      <c r="B19" s="41">
        <v>338.879</v>
      </c>
      <c r="C19" s="41">
        <v>18.592</v>
      </c>
      <c r="D19" s="41"/>
      <c r="E19" s="41">
        <v>320.28700000000003</v>
      </c>
      <c r="F19" s="41"/>
    </row>
    <row r="20" spans="1:6" ht="12.75">
      <c r="A20" s="45" t="s">
        <v>39</v>
      </c>
      <c r="B20" s="41">
        <v>214.126</v>
      </c>
      <c r="C20" s="41"/>
      <c r="D20" s="41"/>
      <c r="E20" s="41">
        <v>214.126</v>
      </c>
      <c r="F20" s="41">
        <v>199.225</v>
      </c>
    </row>
    <row r="21" spans="1:6" ht="12.75">
      <c r="A21" s="45" t="s">
        <v>45</v>
      </c>
      <c r="B21" s="41">
        <v>45636.243</v>
      </c>
      <c r="C21" s="41"/>
      <c r="D21" s="41">
        <v>17.208</v>
      </c>
      <c r="E21" s="41">
        <v>45619.034999999996</v>
      </c>
      <c r="F21" s="41"/>
    </row>
    <row r="22" spans="1:6" ht="12.75">
      <c r="A22" s="45" t="s">
        <v>47</v>
      </c>
      <c r="B22" s="41">
        <v>23.127</v>
      </c>
      <c r="C22" s="41"/>
      <c r="D22" s="41"/>
      <c r="E22" s="41">
        <v>23.127000000000002</v>
      </c>
      <c r="F22" s="41">
        <v>6.638</v>
      </c>
    </row>
    <row r="23" spans="1:6" ht="12.75">
      <c r="A23" s="67"/>
      <c r="B23" s="41"/>
      <c r="C23" s="41"/>
      <c r="D23" s="41"/>
      <c r="E23" s="41"/>
      <c r="F23" s="41"/>
    </row>
    <row r="24" spans="1:6" ht="12.75">
      <c r="A24" s="45"/>
      <c r="B24" s="41"/>
      <c r="C24" s="41"/>
      <c r="D24" s="41"/>
      <c r="E24" s="41"/>
      <c r="F24" s="41"/>
    </row>
    <row r="25" spans="1:6" ht="12.75">
      <c r="A25" s="72" t="s">
        <v>48</v>
      </c>
      <c r="B25" s="80">
        <v>211.85049999999998</v>
      </c>
      <c r="C25" s="80">
        <v>0.7</v>
      </c>
      <c r="D25" s="80"/>
      <c r="E25" s="80">
        <v>211.1505</v>
      </c>
      <c r="F25" s="80">
        <v>65.2435</v>
      </c>
    </row>
    <row r="26" spans="1:6" ht="12.75">
      <c r="A26" s="56"/>
      <c r="B26" s="41"/>
      <c r="C26" s="41"/>
      <c r="D26" s="41"/>
      <c r="E26" s="41"/>
      <c r="F26" s="41"/>
    </row>
    <row r="27" spans="1:6" ht="12.75">
      <c r="A27" s="56" t="s">
        <v>49</v>
      </c>
      <c r="B27" s="41">
        <v>10.161000000000001</v>
      </c>
      <c r="C27" s="41"/>
      <c r="D27" s="41"/>
      <c r="E27" s="41">
        <v>10.161000000000001</v>
      </c>
      <c r="F27" s="41">
        <v>6.775</v>
      </c>
    </row>
    <row r="28" spans="1:6" ht="12.75">
      <c r="A28" s="56" t="s">
        <v>50</v>
      </c>
      <c r="B28" s="41">
        <v>55.547000000000004</v>
      </c>
      <c r="C28" s="41"/>
      <c r="D28" s="41"/>
      <c r="E28" s="41">
        <v>55.547000000000004</v>
      </c>
      <c r="F28" s="41">
        <v>50.7</v>
      </c>
    </row>
    <row r="29" spans="1:6" ht="12.75">
      <c r="A29" s="56" t="s">
        <v>51</v>
      </c>
      <c r="B29" s="41">
        <v>31.6</v>
      </c>
      <c r="C29" s="41"/>
      <c r="D29" s="41"/>
      <c r="E29" s="41">
        <v>31.6</v>
      </c>
      <c r="F29" s="41"/>
    </row>
    <row r="30" spans="1:6" ht="12.75">
      <c r="A30" s="56" t="s">
        <v>52</v>
      </c>
      <c r="B30" s="41">
        <v>106.87</v>
      </c>
      <c r="C30" s="41"/>
      <c r="D30" s="41"/>
      <c r="E30" s="41">
        <v>106.87</v>
      </c>
      <c r="F30" s="41">
        <v>1.1475</v>
      </c>
    </row>
    <row r="31" spans="1:6" ht="12.75">
      <c r="A31" s="56" t="s">
        <v>53</v>
      </c>
      <c r="B31" s="41">
        <v>7.6770000000000005</v>
      </c>
      <c r="C31" s="41">
        <v>0.7</v>
      </c>
      <c r="D31" s="41"/>
      <c r="E31" s="41">
        <v>6.977</v>
      </c>
      <c r="F31" s="41">
        <v>6.621</v>
      </c>
    </row>
    <row r="32" spans="3:6" ht="12.75">
      <c r="C32" s="41"/>
      <c r="D32" s="41"/>
      <c r="F32" s="41"/>
    </row>
    <row r="33" spans="1:6" ht="12.75">
      <c r="A33" s="56"/>
      <c r="B33" s="41"/>
      <c r="C33" s="41"/>
      <c r="D33" s="41"/>
      <c r="E33" s="41"/>
      <c r="F33" s="41"/>
    </row>
    <row r="34" spans="1:6" ht="12.75">
      <c r="A34" s="72" t="s">
        <v>54</v>
      </c>
      <c r="B34" s="80">
        <v>16286.27</v>
      </c>
      <c r="C34" s="80">
        <v>6817.697</v>
      </c>
      <c r="D34" s="80">
        <v>136.288</v>
      </c>
      <c r="E34" s="80">
        <v>9332.285</v>
      </c>
      <c r="F34" s="80">
        <v>7447</v>
      </c>
    </row>
    <row r="35" spans="1:6" ht="12.75">
      <c r="A35" s="45"/>
      <c r="B35" s="41"/>
      <c r="C35" s="41"/>
      <c r="D35" s="41"/>
      <c r="E35" s="41"/>
      <c r="F35" s="41"/>
    </row>
    <row r="36" spans="1:6" ht="12.75">
      <c r="A36" s="45" t="s">
        <v>56</v>
      </c>
      <c r="B36" s="41">
        <v>174</v>
      </c>
      <c r="C36" s="41"/>
      <c r="D36" s="41"/>
      <c r="E36" s="41">
        <v>174</v>
      </c>
      <c r="F36" s="41"/>
    </row>
    <row r="37" spans="1:6" ht="12.75">
      <c r="A37" s="45" t="s">
        <v>64</v>
      </c>
      <c r="B37" s="41">
        <v>7447.5</v>
      </c>
      <c r="C37" s="41"/>
      <c r="D37" s="41"/>
      <c r="E37" s="41">
        <v>7447.5</v>
      </c>
      <c r="F37" s="41">
        <v>7447</v>
      </c>
    </row>
    <row r="38" spans="1:6" ht="12.75">
      <c r="A38" s="45" t="s">
        <v>65</v>
      </c>
      <c r="B38" s="41"/>
      <c r="C38" s="41"/>
      <c r="D38" s="41"/>
      <c r="E38" s="41"/>
      <c r="F38" s="41"/>
    </row>
    <row r="39" spans="1:6" ht="12.75">
      <c r="A39" s="45" t="s">
        <v>67</v>
      </c>
      <c r="B39" s="41">
        <v>0.5</v>
      </c>
      <c r="C39" s="41"/>
      <c r="D39" s="41"/>
      <c r="E39" s="41">
        <v>0.5</v>
      </c>
      <c r="F39" s="41"/>
    </row>
    <row r="40" spans="1:6" ht="14.25" customHeight="1">
      <c r="A40" s="45" t="s">
        <v>81</v>
      </c>
      <c r="B40" s="41">
        <v>8551.305</v>
      </c>
      <c r="C40" s="41">
        <v>6800.417</v>
      </c>
      <c r="D40" s="41">
        <v>136.288</v>
      </c>
      <c r="E40" s="41">
        <v>1614.6</v>
      </c>
      <c r="F40" s="41"/>
    </row>
    <row r="41" spans="1:6" ht="12.75">
      <c r="A41" s="45" t="s">
        <v>83</v>
      </c>
      <c r="B41" s="41">
        <v>113.465</v>
      </c>
      <c r="C41" s="41">
        <v>17.28</v>
      </c>
      <c r="D41" s="41"/>
      <c r="E41" s="41">
        <v>96.185</v>
      </c>
      <c r="F41" s="41"/>
    </row>
    <row r="42" spans="1:6" ht="12.75">
      <c r="A42" s="67"/>
      <c r="B42" s="41"/>
      <c r="C42" s="41"/>
      <c r="D42" s="41"/>
      <c r="E42" s="41"/>
      <c r="F42" s="41"/>
    </row>
    <row r="43" spans="1:6" ht="12.75">
      <c r="A43" s="67"/>
      <c r="B43" s="41"/>
      <c r="C43" s="41"/>
      <c r="D43" s="41"/>
      <c r="E43" s="41"/>
      <c r="F43" s="41"/>
    </row>
    <row r="44" spans="1:6" ht="12.75">
      <c r="A44" s="86" t="s">
        <v>116</v>
      </c>
      <c r="B44" s="80">
        <v>1001.3589999999999</v>
      </c>
      <c r="C44" s="80"/>
      <c r="D44" s="80"/>
      <c r="E44" s="80">
        <v>1001.3589999999999</v>
      </c>
      <c r="F44" s="80">
        <v>24.92</v>
      </c>
    </row>
    <row r="45" spans="1:6" ht="12.75">
      <c r="A45" s="67"/>
      <c r="B45" s="41"/>
      <c r="C45" s="41"/>
      <c r="D45" s="41"/>
      <c r="E45" s="41"/>
      <c r="F45" s="41"/>
    </row>
    <row r="46" spans="1:6" ht="12.75">
      <c r="A46" s="45" t="s">
        <v>117</v>
      </c>
      <c r="B46" s="41">
        <v>468.039</v>
      </c>
      <c r="C46" s="41"/>
      <c r="D46" s="41"/>
      <c r="E46" s="41">
        <v>468.039</v>
      </c>
      <c r="F46" s="41">
        <v>10.5</v>
      </c>
    </row>
    <row r="47" spans="1:6" ht="12.75">
      <c r="A47" s="45" t="s">
        <v>118</v>
      </c>
      <c r="B47" s="41">
        <v>519.793</v>
      </c>
      <c r="C47" s="41"/>
      <c r="D47" s="41"/>
      <c r="E47" s="41">
        <v>519.793</v>
      </c>
      <c r="F47" s="41">
        <v>3.058</v>
      </c>
    </row>
    <row r="48" spans="1:6" ht="12.75">
      <c r="A48" s="45" t="s">
        <v>123</v>
      </c>
      <c r="B48" s="41">
        <v>7.795</v>
      </c>
      <c r="C48" s="41"/>
      <c r="D48" s="41"/>
      <c r="E48" s="41">
        <v>7.795</v>
      </c>
      <c r="F48" s="41">
        <v>7.795</v>
      </c>
    </row>
    <row r="49" spans="1:6" ht="12.75">
      <c r="A49" s="45" t="s">
        <v>124</v>
      </c>
      <c r="B49" s="41">
        <v>1.61</v>
      </c>
      <c r="C49" s="41"/>
      <c r="D49" s="41"/>
      <c r="E49" s="41">
        <v>1.61</v>
      </c>
      <c r="F49" s="41">
        <v>1.61</v>
      </c>
    </row>
    <row r="50" spans="1:6" ht="12.75">
      <c r="A50" s="45" t="s">
        <v>126</v>
      </c>
      <c r="B50" s="41">
        <v>4.122</v>
      </c>
      <c r="C50" s="41"/>
      <c r="D50" s="41"/>
      <c r="E50" s="41">
        <v>4.122</v>
      </c>
      <c r="F50" s="41">
        <v>1.957</v>
      </c>
    </row>
    <row r="51" spans="1:6" ht="12.75">
      <c r="A51" s="45"/>
      <c r="B51" s="41"/>
      <c r="C51" s="41"/>
      <c r="D51" s="41"/>
      <c r="E51" s="41"/>
      <c r="F51" s="41"/>
    </row>
    <row r="52" spans="1:6" ht="12.75">
      <c r="A52" s="45"/>
      <c r="B52" s="41"/>
      <c r="C52" s="41"/>
      <c r="D52" s="41"/>
      <c r="E52" s="41"/>
      <c r="F52" s="41"/>
    </row>
    <row r="53" spans="1:6" ht="12.75">
      <c r="A53" s="72" t="s">
        <v>129</v>
      </c>
      <c r="B53" s="80">
        <v>143.62</v>
      </c>
      <c r="C53" s="80"/>
      <c r="D53" s="80"/>
      <c r="E53" s="80">
        <v>143.62</v>
      </c>
      <c r="F53" s="41"/>
    </row>
    <row r="54" spans="1:6" ht="12.75">
      <c r="A54" s="56"/>
      <c r="B54" s="41"/>
      <c r="C54" s="41"/>
      <c r="D54" s="41"/>
      <c r="E54" s="41"/>
      <c r="F54" s="41"/>
    </row>
    <row r="55" spans="1:6" ht="12.75">
      <c r="A55" s="56" t="s">
        <v>133</v>
      </c>
      <c r="B55" s="41">
        <v>143.62</v>
      </c>
      <c r="C55" s="41"/>
      <c r="D55" s="41"/>
      <c r="E55" s="41">
        <v>143.62</v>
      </c>
      <c r="F55" s="41"/>
    </row>
    <row r="56" spans="1:6" ht="12.75">
      <c r="A56" s="56"/>
      <c r="F56" s="41"/>
    </row>
    <row r="57" spans="1:6" ht="12.75">
      <c r="A57" s="45"/>
      <c r="B57" s="41"/>
      <c r="C57" s="41"/>
      <c r="D57" s="41"/>
      <c r="E57" s="41"/>
      <c r="F57" s="41"/>
    </row>
    <row r="58" spans="1:6" ht="12.75">
      <c r="A58" s="86" t="s">
        <v>164</v>
      </c>
      <c r="B58" s="80">
        <v>4837.280999999999</v>
      </c>
      <c r="C58" s="80"/>
      <c r="D58" s="80">
        <v>2.281</v>
      </c>
      <c r="E58" s="80">
        <v>4835</v>
      </c>
      <c r="F58" s="80">
        <v>29.787</v>
      </c>
    </row>
    <row r="59" spans="1:6" ht="12.75">
      <c r="A59" s="45"/>
      <c r="B59" s="41"/>
      <c r="C59" s="41"/>
      <c r="D59" s="41"/>
      <c r="E59" s="41"/>
      <c r="F59" s="41"/>
    </row>
    <row r="60" spans="1:6" ht="12.75">
      <c r="A60" s="45" t="s">
        <v>166</v>
      </c>
      <c r="B60" s="41">
        <v>9.517</v>
      </c>
      <c r="C60" s="41"/>
      <c r="D60" s="41"/>
      <c r="E60" s="41">
        <v>9.517</v>
      </c>
      <c r="F60" s="41">
        <v>9.517</v>
      </c>
    </row>
    <row r="61" spans="1:6" ht="12.75">
      <c r="A61" s="45" t="s">
        <v>169</v>
      </c>
      <c r="B61" s="41">
        <v>124.25399999999999</v>
      </c>
      <c r="C61" s="41"/>
      <c r="D61" s="41">
        <v>2.281</v>
      </c>
      <c r="E61" s="41">
        <v>121.973</v>
      </c>
      <c r="F61" s="41">
        <v>15.1</v>
      </c>
    </row>
    <row r="62" spans="1:6" ht="12.75">
      <c r="A62" s="45" t="s">
        <v>177</v>
      </c>
      <c r="B62" s="41">
        <v>4690.574</v>
      </c>
      <c r="C62" s="41"/>
      <c r="D62" s="41"/>
      <c r="E62" s="41">
        <v>4690.574</v>
      </c>
      <c r="F62" s="41"/>
    </row>
    <row r="63" spans="1:6" ht="12.75">
      <c r="A63" s="45" t="s">
        <v>182</v>
      </c>
      <c r="B63" s="41">
        <v>4.414</v>
      </c>
      <c r="C63" s="41"/>
      <c r="D63" s="41"/>
      <c r="E63" s="41">
        <v>4.414</v>
      </c>
      <c r="F63" s="41"/>
    </row>
    <row r="64" spans="1:6" ht="12.75">
      <c r="A64" s="45" t="s">
        <v>188</v>
      </c>
      <c r="B64" s="41">
        <v>8.522</v>
      </c>
      <c r="C64" s="41"/>
      <c r="D64" s="41"/>
      <c r="E64" s="41">
        <v>8.522</v>
      </c>
      <c r="F64" s="41">
        <v>5.17</v>
      </c>
    </row>
    <row r="65" spans="1:6" ht="12.75">
      <c r="A65" s="45"/>
      <c r="B65" s="41"/>
      <c r="C65" s="41"/>
      <c r="D65" s="41"/>
      <c r="E65" s="41"/>
      <c r="F65" s="41"/>
    </row>
    <row r="66" spans="1:6" ht="12.75">
      <c r="A66" s="45"/>
      <c r="B66" s="41"/>
      <c r="C66" s="41"/>
      <c r="D66" s="41"/>
      <c r="E66" s="41"/>
      <c r="F66" s="41"/>
    </row>
    <row r="67" spans="1:6" ht="12.75">
      <c r="A67" s="86" t="s">
        <v>205</v>
      </c>
      <c r="B67" s="80">
        <v>1527.8570000000002</v>
      </c>
      <c r="C67" s="80">
        <v>6.0329999999999995</v>
      </c>
      <c r="D67" s="162">
        <v>0.004</v>
      </c>
      <c r="E67" s="80">
        <v>1521.82</v>
      </c>
      <c r="F67" s="80">
        <v>27.5</v>
      </c>
    </row>
    <row r="68" spans="1:6" ht="12.75">
      <c r="A68" s="45"/>
      <c r="B68" s="41"/>
      <c r="C68" s="41"/>
      <c r="D68" s="41"/>
      <c r="E68" s="41"/>
      <c r="F68" s="41"/>
    </row>
    <row r="69" spans="1:6" ht="12.75">
      <c r="A69" s="45" t="s">
        <v>206</v>
      </c>
      <c r="B69" s="41">
        <v>15.5</v>
      </c>
      <c r="C69" s="41"/>
      <c r="D69" s="41"/>
      <c r="E69" s="41">
        <v>15.5</v>
      </c>
      <c r="F69" s="41">
        <v>15.5</v>
      </c>
    </row>
    <row r="70" spans="1:6" ht="12.75">
      <c r="A70" s="45" t="s">
        <v>208</v>
      </c>
      <c r="B70" s="41">
        <v>1429.5</v>
      </c>
      <c r="C70" s="41"/>
      <c r="D70" s="41"/>
      <c r="E70" s="41">
        <v>1429.5</v>
      </c>
      <c r="F70" s="41"/>
    </row>
    <row r="71" spans="1:6" ht="12.75">
      <c r="A71" s="45" t="s">
        <v>212</v>
      </c>
      <c r="B71" s="41">
        <v>0.39</v>
      </c>
      <c r="C71" s="41"/>
      <c r="D71" s="41"/>
      <c r="E71" s="41">
        <v>0.39</v>
      </c>
      <c r="F71" s="41"/>
    </row>
    <row r="72" spans="1:6" ht="12.75">
      <c r="A72" s="45" t="s">
        <v>215</v>
      </c>
      <c r="B72" s="41">
        <v>22.63</v>
      </c>
      <c r="C72" s="41"/>
      <c r="D72" s="41"/>
      <c r="E72" s="41">
        <v>22.63</v>
      </c>
      <c r="F72" s="41"/>
    </row>
    <row r="73" spans="1:6" ht="12.75">
      <c r="A73" s="45" t="s">
        <v>216</v>
      </c>
      <c r="B73" s="41">
        <v>12</v>
      </c>
      <c r="C73" s="41"/>
      <c r="D73" s="41"/>
      <c r="E73" s="41">
        <v>12</v>
      </c>
      <c r="F73" s="41">
        <v>12</v>
      </c>
    </row>
    <row r="74" spans="1:6" ht="12.75">
      <c r="A74" s="45" t="s">
        <v>218</v>
      </c>
      <c r="B74" s="41">
        <v>44.312999999999995</v>
      </c>
      <c r="C74" s="41">
        <v>2.513</v>
      </c>
      <c r="D74" s="41"/>
      <c r="E74" s="41">
        <v>41.8</v>
      </c>
      <c r="F74" s="41"/>
    </row>
    <row r="75" spans="1:6" ht="12.75">
      <c r="A75" s="45" t="s">
        <v>219</v>
      </c>
      <c r="B75" s="41">
        <v>3.524</v>
      </c>
      <c r="C75" s="41">
        <v>3.52</v>
      </c>
      <c r="D75" s="85">
        <v>0.004</v>
      </c>
      <c r="E75" s="41"/>
      <c r="F75" s="41"/>
    </row>
    <row r="76" spans="1:6" ht="12.75">
      <c r="A76" s="45"/>
      <c r="B76" s="41"/>
      <c r="C76" s="41"/>
      <c r="D76" s="41"/>
      <c r="E76" s="41"/>
      <c r="F76" s="41"/>
    </row>
    <row r="77" spans="1:6" ht="12.75">
      <c r="A77" s="45"/>
      <c r="B77" s="41"/>
      <c r="C77" s="41"/>
      <c r="D77" s="41"/>
      <c r="E77" s="41"/>
      <c r="F77" s="41"/>
    </row>
    <row r="78" spans="2:6" ht="12.75">
      <c r="B78" s="41"/>
      <c r="C78" s="41"/>
      <c r="D78" s="41"/>
      <c r="E78" s="41"/>
      <c r="F78" s="41"/>
    </row>
    <row r="79" spans="2:6" ht="12.75">
      <c r="B79" s="41"/>
      <c r="C79" s="41"/>
      <c r="D79" s="41"/>
      <c r="E79" s="41"/>
      <c r="F79" s="41"/>
    </row>
    <row r="80" spans="2:6" ht="12.75">
      <c r="B80" s="41"/>
      <c r="C80" s="41"/>
      <c r="D80" s="41"/>
      <c r="E80" s="41"/>
      <c r="F80" s="41"/>
    </row>
    <row r="81" spans="2:6" ht="12.75">
      <c r="B81" s="41"/>
      <c r="C81" s="41"/>
      <c r="D81" s="41"/>
      <c r="E81" s="41"/>
      <c r="F81" s="41"/>
    </row>
    <row r="82" spans="2:6" ht="12.75">
      <c r="B82" s="41"/>
      <c r="C82" s="41"/>
      <c r="D82" s="41"/>
      <c r="E82" s="41"/>
      <c r="F82" s="41"/>
    </row>
    <row r="83" spans="2:6" ht="12.75">
      <c r="B83" s="41"/>
      <c r="C83" s="41"/>
      <c r="D83" s="41"/>
      <c r="E83" s="41"/>
      <c r="F83" s="41"/>
    </row>
    <row r="84" spans="2:6" ht="12.75">
      <c r="B84" s="41"/>
      <c r="C84" s="41"/>
      <c r="D84" s="41"/>
      <c r="E84" s="41"/>
      <c r="F84" s="41"/>
    </row>
    <row r="85" spans="2:6" ht="12.75">
      <c r="B85" s="41"/>
      <c r="C85" s="41"/>
      <c r="D85" s="41"/>
      <c r="E85" s="41"/>
      <c r="F85" s="41"/>
    </row>
    <row r="86" spans="2:6" ht="12.75">
      <c r="B86" s="41"/>
      <c r="C86" s="41"/>
      <c r="D86" s="41"/>
      <c r="E86" s="41"/>
      <c r="F86" s="41"/>
    </row>
    <row r="87" spans="2:6" ht="12.75">
      <c r="B87" s="41"/>
      <c r="C87" s="41"/>
      <c r="D87" s="41"/>
      <c r="E87" s="41"/>
      <c r="F87" s="41"/>
    </row>
    <row r="88" spans="2:6" ht="12.75">
      <c r="B88" s="41"/>
      <c r="C88" s="41"/>
      <c r="D88" s="41"/>
      <c r="E88" s="41"/>
      <c r="F88" s="41"/>
    </row>
  </sheetData>
  <mergeCells count="4">
    <mergeCell ref="B2:E2"/>
    <mergeCell ref="B4:F4"/>
    <mergeCell ref="C5:F5"/>
    <mergeCell ref="E6:F6"/>
  </mergeCells>
  <printOptions/>
  <pageMargins left="1.26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1">
      <pane ySplit="7" topLeftCell="BM8" activePane="bottomLeft" state="frozen"/>
      <selection pane="topLeft" activeCell="K15" sqref="K15"/>
      <selection pane="bottomLeft" activeCell="H21" sqref="H21"/>
    </sheetView>
  </sheetViews>
  <sheetFormatPr defaultColWidth="9.140625" defaultRowHeight="12.75"/>
  <cols>
    <col min="1" max="1" width="12.00390625" style="77" customWidth="1"/>
    <col min="2" max="5" width="9.140625" style="77" customWidth="1"/>
    <col min="6" max="6" width="11.00390625" style="77" customWidth="1"/>
  </cols>
  <sheetData>
    <row r="1" spans="1:6" ht="12.75">
      <c r="A1" s="45"/>
      <c r="B1" s="45"/>
      <c r="C1" s="45"/>
      <c r="D1" s="45"/>
      <c r="E1" s="45"/>
      <c r="F1" s="45" t="s">
        <v>324</v>
      </c>
    </row>
    <row r="2" spans="1:6" ht="12.75">
      <c r="A2" s="45"/>
      <c r="B2" s="86" t="s">
        <v>597</v>
      </c>
      <c r="C2" s="45"/>
      <c r="D2" s="45"/>
      <c r="E2" s="45"/>
      <c r="F2" s="45"/>
    </row>
    <row r="3" spans="1:6" ht="12.75">
      <c r="A3" s="45"/>
      <c r="B3" s="45"/>
      <c r="C3" s="45"/>
      <c r="D3" s="45"/>
      <c r="E3" s="45"/>
      <c r="F3" s="45" t="s">
        <v>294</v>
      </c>
    </row>
    <row r="4" spans="1:6" ht="12.75">
      <c r="A4" s="113"/>
      <c r="B4" s="95"/>
      <c r="C4" s="114"/>
      <c r="D4" s="95" t="s">
        <v>325</v>
      </c>
      <c r="E4" s="97"/>
      <c r="F4" s="96"/>
    </row>
    <row r="5" spans="1:6" ht="12.75">
      <c r="A5" s="98" t="s">
        <v>1</v>
      </c>
      <c r="B5" s="112" t="s">
        <v>13</v>
      </c>
      <c r="C5" s="194" t="s">
        <v>8</v>
      </c>
      <c r="D5" s="196"/>
      <c r="E5" s="196"/>
      <c r="F5" s="195"/>
    </row>
    <row r="6" spans="1:6" ht="12.75">
      <c r="A6" s="98" t="s">
        <v>4</v>
      </c>
      <c r="B6" s="103"/>
      <c r="C6" s="94" t="s">
        <v>314</v>
      </c>
      <c r="D6" s="94" t="s">
        <v>315</v>
      </c>
      <c r="E6" s="194" t="s">
        <v>316</v>
      </c>
      <c r="F6" s="195"/>
    </row>
    <row r="7" spans="1:6" ht="12.75">
      <c r="A7" s="100" t="s">
        <v>11</v>
      </c>
      <c r="B7" s="106"/>
      <c r="C7" s="100" t="s">
        <v>317</v>
      </c>
      <c r="D7" s="100" t="s">
        <v>318</v>
      </c>
      <c r="E7" s="107" t="s">
        <v>13</v>
      </c>
      <c r="F7" s="100" t="s">
        <v>319</v>
      </c>
    </row>
    <row r="8" spans="1:6" ht="12.75">
      <c r="A8" s="45"/>
      <c r="B8" s="45"/>
      <c r="C8" s="45"/>
      <c r="D8" s="45"/>
      <c r="E8" s="45"/>
      <c r="F8" s="45"/>
    </row>
    <row r="9" spans="1:12" ht="12.75">
      <c r="A9" s="64" t="s">
        <v>19</v>
      </c>
      <c r="B9" s="66">
        <f>+B12+B23+B28+B36+B42+B53+B59+B71+B77+B88+B98+B103+B108</f>
        <v>1507.5754999999997</v>
      </c>
      <c r="C9" s="66">
        <f>+C12+C23+C28+C36+C42+C53+C59+C71+C77+C88+C98+C103+C108</f>
        <v>1094.773</v>
      </c>
      <c r="D9" s="66">
        <f>+D12+D23+D28+D36+D42+D53+D59+D71+D77+D88+D98+D103+D108</f>
        <v>87.58200000000001</v>
      </c>
      <c r="E9" s="66">
        <f>+E12+E23+E28+E36+E42+E53+E59+E71+E77+E88+E98+E103+E108</f>
        <v>325.2205</v>
      </c>
      <c r="F9" s="66">
        <f>+F12+F23+F28+F36+F42+F53+F59+F71+F77+F88+F98+F103+F108</f>
        <v>88.35650000000001</v>
      </c>
      <c r="G9" s="23"/>
      <c r="H9" s="23"/>
      <c r="I9" s="23"/>
      <c r="J9" s="23"/>
      <c r="K9" s="23"/>
      <c r="L9" s="23"/>
    </row>
    <row r="10" spans="1:6" ht="12.75">
      <c r="A10" s="67"/>
      <c r="B10"/>
      <c r="C10"/>
      <c r="D10"/>
      <c r="E10"/>
      <c r="F10"/>
    </row>
    <row r="11" spans="1:6" ht="12.75">
      <c r="A11" s="67"/>
      <c r="B11" s="63"/>
      <c r="C11" s="63"/>
      <c r="D11" s="63"/>
      <c r="E11" s="63"/>
      <c r="F11" s="63"/>
    </row>
    <row r="12" spans="1:12" ht="12.75">
      <c r="A12" s="67" t="s">
        <v>20</v>
      </c>
      <c r="B12" s="80">
        <v>34.961</v>
      </c>
      <c r="C12" s="80">
        <v>11.046</v>
      </c>
      <c r="D12" s="80">
        <v>0.88</v>
      </c>
      <c r="E12" s="80">
        <v>23.035</v>
      </c>
      <c r="F12" s="80"/>
      <c r="I12" s="23"/>
      <c r="J12" s="23"/>
      <c r="K12" s="23"/>
      <c r="L12" s="23"/>
    </row>
    <row r="13" spans="1:6" ht="12.75">
      <c r="A13" s="67"/>
      <c r="B13" s="41"/>
      <c r="C13" s="41"/>
      <c r="D13" s="41"/>
      <c r="E13" s="41"/>
      <c r="F13" s="41"/>
    </row>
    <row r="14" spans="1:6" ht="12.75">
      <c r="A14" s="45" t="s">
        <v>27</v>
      </c>
      <c r="B14" s="41">
        <v>11.046</v>
      </c>
      <c r="C14" s="41">
        <v>11.046</v>
      </c>
      <c r="D14" s="41"/>
      <c r="E14" s="41"/>
      <c r="F14" s="41"/>
    </row>
    <row r="15" spans="1:6" ht="12.75">
      <c r="A15" s="45" t="s">
        <v>28</v>
      </c>
      <c r="B15" s="41">
        <v>1.285</v>
      </c>
      <c r="C15" s="41"/>
      <c r="D15" s="41"/>
      <c r="E15" s="41">
        <v>1.285</v>
      </c>
      <c r="F15" s="41"/>
    </row>
    <row r="16" spans="1:6" ht="12.75">
      <c r="A16" s="45" t="s">
        <v>32</v>
      </c>
      <c r="B16" s="41">
        <v>0.85</v>
      </c>
      <c r="C16" s="41"/>
      <c r="D16" s="41">
        <v>0.85</v>
      </c>
      <c r="E16" s="41"/>
      <c r="F16" s="41"/>
    </row>
    <row r="17" spans="1:6" ht="12.75">
      <c r="A17" s="45" t="s">
        <v>38</v>
      </c>
      <c r="B17" s="41">
        <v>0.95</v>
      </c>
      <c r="C17" s="41"/>
      <c r="D17" s="41"/>
      <c r="E17" s="41">
        <v>0.95</v>
      </c>
      <c r="F17" s="41"/>
    </row>
    <row r="18" spans="1:6" ht="12.75">
      <c r="A18" s="45" t="s">
        <v>41</v>
      </c>
      <c r="B18" s="41">
        <v>0.2</v>
      </c>
      <c r="C18" s="41"/>
      <c r="D18" s="41"/>
      <c r="E18" s="41">
        <v>0.2</v>
      </c>
      <c r="F18" s="41"/>
    </row>
    <row r="19" spans="1:6" ht="12.75">
      <c r="A19" s="45" t="s">
        <v>45</v>
      </c>
      <c r="B19" s="41">
        <v>20.03</v>
      </c>
      <c r="C19" s="41"/>
      <c r="D19" s="41">
        <v>0.03</v>
      </c>
      <c r="E19" s="41">
        <v>20</v>
      </c>
      <c r="F19" s="41"/>
    </row>
    <row r="20" spans="1:6" ht="12.75">
      <c r="A20" s="45" t="s">
        <v>47</v>
      </c>
      <c r="B20" s="41">
        <v>0.6</v>
      </c>
      <c r="C20" s="41"/>
      <c r="D20" s="41"/>
      <c r="E20" s="41">
        <v>0.6</v>
      </c>
      <c r="F20" s="41"/>
    </row>
    <row r="21" spans="1:6" ht="12.75">
      <c r="A21" s="67"/>
      <c r="B21" s="41"/>
      <c r="C21" s="41"/>
      <c r="D21" s="41"/>
      <c r="E21" s="41"/>
      <c r="F21" s="41"/>
    </row>
    <row r="22" spans="1:6" ht="12.75">
      <c r="A22" s="45"/>
      <c r="B22" s="41"/>
      <c r="C22" s="41"/>
      <c r="D22" s="41"/>
      <c r="E22" s="41"/>
      <c r="F22" s="41"/>
    </row>
    <row r="23" spans="1:6" ht="12.75">
      <c r="A23" s="72" t="s">
        <v>48</v>
      </c>
      <c r="B23" s="80">
        <v>2.583</v>
      </c>
      <c r="C23" s="80"/>
      <c r="D23" s="80"/>
      <c r="E23" s="80">
        <v>2.583</v>
      </c>
      <c r="F23" s="41"/>
    </row>
    <row r="24" spans="1:6" ht="12.75">
      <c r="A24" s="56"/>
      <c r="B24" s="41"/>
      <c r="C24" s="41"/>
      <c r="D24" s="41"/>
      <c r="E24" s="41"/>
      <c r="F24" s="41"/>
    </row>
    <row r="25" spans="1:6" ht="12.75">
      <c r="A25" s="56" t="s">
        <v>51</v>
      </c>
      <c r="B25" s="41">
        <v>2.583</v>
      </c>
      <c r="C25" s="41"/>
      <c r="D25" s="41"/>
      <c r="E25" s="41">
        <v>2.583</v>
      </c>
      <c r="F25" s="41"/>
    </row>
    <row r="26" spans="2:6" ht="12.75">
      <c r="B26" s="41"/>
      <c r="C26" s="41"/>
      <c r="D26" s="41"/>
      <c r="E26" s="41"/>
      <c r="F26" s="41"/>
    </row>
    <row r="27" spans="1:6" ht="12.75">
      <c r="A27" s="56"/>
      <c r="B27" s="41"/>
      <c r="C27" s="41"/>
      <c r="D27" s="41"/>
      <c r="E27" s="41"/>
      <c r="F27" s="41"/>
    </row>
    <row r="28" spans="1:6" ht="12.75">
      <c r="A28" s="72" t="s">
        <v>54</v>
      </c>
      <c r="B28" s="80">
        <v>343.909</v>
      </c>
      <c r="C28" s="80">
        <v>335.14300000000003</v>
      </c>
      <c r="D28" s="80"/>
      <c r="E28" s="80">
        <v>8.766</v>
      </c>
      <c r="F28" s="80">
        <v>2.281</v>
      </c>
    </row>
    <row r="29" spans="1:6" ht="12.75">
      <c r="A29" s="45"/>
      <c r="B29" s="41"/>
      <c r="C29" s="41"/>
      <c r="D29" s="41"/>
      <c r="E29" s="41"/>
      <c r="F29" s="41"/>
    </row>
    <row r="30" spans="1:6" ht="12.75">
      <c r="A30" s="45" t="s">
        <v>56</v>
      </c>
      <c r="B30" s="41">
        <v>5.548</v>
      </c>
      <c r="C30" s="41"/>
      <c r="D30" s="41"/>
      <c r="E30" s="41">
        <v>5.548</v>
      </c>
      <c r="F30" s="41"/>
    </row>
    <row r="31" spans="1:6" ht="12.75">
      <c r="A31" s="45" t="s">
        <v>59</v>
      </c>
      <c r="B31" s="41">
        <v>11.5</v>
      </c>
      <c r="C31" s="41">
        <v>10.643</v>
      </c>
      <c r="D31" s="41"/>
      <c r="E31" s="41">
        <v>0.857</v>
      </c>
      <c r="F31" s="41"/>
    </row>
    <row r="32" spans="1:6" ht="12.75">
      <c r="A32" s="45" t="s">
        <v>78</v>
      </c>
      <c r="B32" s="41">
        <v>324.5</v>
      </c>
      <c r="C32" s="41">
        <v>324.5</v>
      </c>
      <c r="D32" s="41"/>
      <c r="E32" s="41"/>
      <c r="F32" s="41"/>
    </row>
    <row r="33" spans="1:6" ht="12.75">
      <c r="A33" s="45" t="s">
        <v>79</v>
      </c>
      <c r="B33" s="41">
        <v>2.361</v>
      </c>
      <c r="C33" s="41"/>
      <c r="D33" s="41"/>
      <c r="E33" s="41">
        <v>2.361</v>
      </c>
      <c r="F33" s="41">
        <v>2.281</v>
      </c>
    </row>
    <row r="34" spans="1:6" ht="12.75">
      <c r="A34" s="45"/>
      <c r="B34" s="41"/>
      <c r="C34" s="41"/>
      <c r="D34" s="41"/>
      <c r="E34" s="41"/>
      <c r="F34" s="41"/>
    </row>
    <row r="35" spans="1:6" ht="12.75">
      <c r="A35" s="67"/>
      <c r="B35" s="41"/>
      <c r="C35" s="41"/>
      <c r="D35" s="41"/>
      <c r="E35" s="41"/>
      <c r="F35" s="41"/>
    </row>
    <row r="36" spans="1:6" ht="12.75">
      <c r="A36" s="72" t="s">
        <v>86</v>
      </c>
      <c r="B36" s="80">
        <v>2.482</v>
      </c>
      <c r="C36" s="80"/>
      <c r="D36" s="80">
        <v>2.482</v>
      </c>
      <c r="E36" s="41"/>
      <c r="F36" s="41"/>
    </row>
    <row r="37" spans="1:6" ht="12.75">
      <c r="A37" s="56"/>
      <c r="B37" s="41"/>
      <c r="C37" s="41"/>
      <c r="D37" s="41"/>
      <c r="E37" s="41"/>
      <c r="F37" s="41"/>
    </row>
    <row r="38" spans="1:6" ht="12.75">
      <c r="A38" s="56" t="s">
        <v>95</v>
      </c>
      <c r="B38" s="41">
        <v>0.912</v>
      </c>
      <c r="C38" s="41"/>
      <c r="D38" s="41">
        <v>0.912</v>
      </c>
      <c r="E38" s="41"/>
      <c r="F38" s="41"/>
    </row>
    <row r="39" spans="1:6" ht="12.75">
      <c r="A39" s="56" t="s">
        <v>98</v>
      </c>
      <c r="B39" s="41">
        <v>1.57</v>
      </c>
      <c r="C39" s="41"/>
      <c r="D39" s="41">
        <v>1.57</v>
      </c>
      <c r="E39" s="41"/>
      <c r="F39" s="41"/>
    </row>
    <row r="40" spans="1:6" ht="12.75">
      <c r="A40" s="56"/>
      <c r="B40" s="41"/>
      <c r="C40" s="41"/>
      <c r="D40" s="41"/>
      <c r="E40" s="41"/>
      <c r="F40" s="41"/>
    </row>
    <row r="41" spans="1:6" ht="12.75">
      <c r="A41" s="56"/>
      <c r="B41" s="41"/>
      <c r="C41" s="41"/>
      <c r="D41" s="41"/>
      <c r="E41" s="41"/>
      <c r="F41" s="41"/>
    </row>
    <row r="42" spans="1:6" ht="12.75">
      <c r="A42" s="67" t="s">
        <v>99</v>
      </c>
      <c r="B42" s="80">
        <v>738.2570000000001</v>
      </c>
      <c r="C42" s="80">
        <v>710.66</v>
      </c>
      <c r="D42" s="80">
        <v>18.787</v>
      </c>
      <c r="E42" s="80">
        <v>8.81</v>
      </c>
      <c r="F42" s="80">
        <v>1.7</v>
      </c>
    </row>
    <row r="43" spans="1:6" ht="12.75">
      <c r="A43" s="67"/>
      <c r="B43" s="41"/>
      <c r="C43" s="41"/>
      <c r="D43" s="41"/>
      <c r="E43" s="41"/>
      <c r="F43" s="41"/>
    </row>
    <row r="44" spans="1:6" ht="12.75">
      <c r="A44" s="45" t="s">
        <v>100</v>
      </c>
      <c r="B44" s="41">
        <v>1.1</v>
      </c>
      <c r="C44" s="41"/>
      <c r="D44" s="41">
        <v>1.1</v>
      </c>
      <c r="E44" s="41"/>
      <c r="F44" s="41"/>
    </row>
    <row r="45" spans="1:6" ht="12.75">
      <c r="A45" s="45" t="s">
        <v>103</v>
      </c>
      <c r="B45" s="41">
        <v>715.36</v>
      </c>
      <c r="C45" s="41">
        <v>710.66</v>
      </c>
      <c r="D45" s="41">
        <v>3</v>
      </c>
      <c r="E45" s="41">
        <v>1.7</v>
      </c>
      <c r="F45" s="41">
        <v>1.7</v>
      </c>
    </row>
    <row r="46" spans="1:6" ht="12.75">
      <c r="A46" s="45" t="s">
        <v>107</v>
      </c>
      <c r="B46" s="41">
        <v>5.697</v>
      </c>
      <c r="C46" s="41"/>
      <c r="D46" s="41">
        <v>5.697</v>
      </c>
      <c r="E46" s="41"/>
      <c r="F46" s="41"/>
    </row>
    <row r="47" spans="1:6" ht="12.75">
      <c r="A47" s="45" t="s">
        <v>108</v>
      </c>
      <c r="B47" s="41">
        <v>3.04</v>
      </c>
      <c r="C47" s="41"/>
      <c r="D47" s="41">
        <v>3.04</v>
      </c>
      <c r="E47" s="41"/>
      <c r="F47" s="41"/>
    </row>
    <row r="48" spans="1:6" ht="12.75">
      <c r="A48" s="45" t="s">
        <v>111</v>
      </c>
      <c r="B48" s="41">
        <v>7.96</v>
      </c>
      <c r="C48" s="41"/>
      <c r="D48" s="41">
        <v>0.85</v>
      </c>
      <c r="E48" s="41">
        <v>7.11</v>
      </c>
      <c r="F48" s="41"/>
    </row>
    <row r="49" spans="1:6" ht="12.75">
      <c r="A49" s="45" t="s">
        <v>112</v>
      </c>
      <c r="B49" s="41">
        <v>1.1</v>
      </c>
      <c r="C49" s="41"/>
      <c r="D49" s="41">
        <v>1.1</v>
      </c>
      <c r="E49" s="41"/>
      <c r="F49" s="41"/>
    </row>
    <row r="50" spans="1:6" ht="12.75">
      <c r="A50" s="45" t="s">
        <v>114</v>
      </c>
      <c r="B50" s="41">
        <v>4</v>
      </c>
      <c r="C50" s="41"/>
      <c r="D50" s="41">
        <v>4</v>
      </c>
      <c r="E50" s="41"/>
      <c r="F50" s="41"/>
    </row>
    <row r="51" spans="1:6" ht="12.75">
      <c r="A51" s="67"/>
      <c r="B51" s="41"/>
      <c r="C51" s="41"/>
      <c r="D51" s="41"/>
      <c r="E51" s="41"/>
      <c r="F51" s="41"/>
    </row>
    <row r="52" spans="1:6" ht="12.75">
      <c r="A52" s="67"/>
      <c r="B52" s="41"/>
      <c r="C52" s="41"/>
      <c r="D52" s="41"/>
      <c r="E52" s="41"/>
      <c r="F52" s="41"/>
    </row>
    <row r="53" spans="1:6" ht="12.75">
      <c r="A53" s="86" t="s">
        <v>116</v>
      </c>
      <c r="B53" s="80">
        <v>3.06</v>
      </c>
      <c r="C53" s="80"/>
      <c r="D53" s="80"/>
      <c r="E53" s="80">
        <v>3.06</v>
      </c>
      <c r="F53" s="80">
        <v>1.96</v>
      </c>
    </row>
    <row r="54" spans="1:6" ht="12.75">
      <c r="A54" s="67"/>
      <c r="B54" s="41"/>
      <c r="C54" s="41"/>
      <c r="D54" s="41"/>
      <c r="E54" s="41"/>
      <c r="F54" s="41"/>
    </row>
    <row r="55" spans="1:6" ht="12.75">
      <c r="A55" s="45" t="s">
        <v>123</v>
      </c>
      <c r="B55" s="41">
        <v>1.96</v>
      </c>
      <c r="C55" s="41"/>
      <c r="D55" s="41"/>
      <c r="E55" s="41">
        <v>1.96</v>
      </c>
      <c r="F55" s="41">
        <v>1.96</v>
      </c>
    </row>
    <row r="56" spans="1:6" ht="12.75">
      <c r="A56" s="45" t="s">
        <v>127</v>
      </c>
      <c r="B56" s="41">
        <v>1.1</v>
      </c>
      <c r="C56" s="41"/>
      <c r="D56" s="41"/>
      <c r="E56" s="41">
        <v>1.1</v>
      </c>
      <c r="F56" s="41"/>
    </row>
    <row r="57" spans="1:6" ht="12.75">
      <c r="A57" s="45"/>
      <c r="B57" s="41"/>
      <c r="C57" s="41"/>
      <c r="D57" s="41"/>
      <c r="E57" s="41"/>
      <c r="F57" s="41"/>
    </row>
    <row r="58" spans="1:6" ht="12.75">
      <c r="A58" s="45"/>
      <c r="B58" s="41"/>
      <c r="C58" s="41"/>
      <c r="D58" s="41"/>
      <c r="E58" s="41"/>
      <c r="F58" s="41"/>
    </row>
    <row r="59" spans="1:6" ht="12.75">
      <c r="A59" s="72" t="s">
        <v>129</v>
      </c>
      <c r="B59" s="80">
        <v>69.753</v>
      </c>
      <c r="C59" s="80">
        <v>37</v>
      </c>
      <c r="D59" s="80">
        <v>0.64</v>
      </c>
      <c r="E59" s="80">
        <v>32.113</v>
      </c>
      <c r="F59" s="80">
        <v>9.52</v>
      </c>
    </row>
    <row r="60" spans="1:6" ht="12.75">
      <c r="A60" s="56"/>
      <c r="B60" s="41"/>
      <c r="C60" s="41"/>
      <c r="D60" s="41"/>
      <c r="E60" s="41"/>
      <c r="F60" s="41"/>
    </row>
    <row r="61" spans="1:6" ht="12.75">
      <c r="A61" s="56" t="s">
        <v>131</v>
      </c>
      <c r="B61" s="41">
        <v>0.57</v>
      </c>
      <c r="C61" s="41"/>
      <c r="D61" s="41"/>
      <c r="E61" s="41">
        <v>0.57</v>
      </c>
      <c r="F61" s="41"/>
    </row>
    <row r="62" spans="1:6" ht="12.75">
      <c r="A62" s="56" t="s">
        <v>132</v>
      </c>
      <c r="B62" s="41">
        <v>4.356</v>
      </c>
      <c r="C62" s="41"/>
      <c r="D62" s="41"/>
      <c r="E62" s="41">
        <v>4.356</v>
      </c>
      <c r="F62" s="41">
        <v>4.356</v>
      </c>
    </row>
    <row r="63" spans="1:6" ht="12.75">
      <c r="A63" s="56" t="s">
        <v>133</v>
      </c>
      <c r="B63" s="41">
        <v>37</v>
      </c>
      <c r="C63" s="41">
        <v>37</v>
      </c>
      <c r="D63" s="41"/>
      <c r="E63" s="41"/>
      <c r="F63" s="41"/>
    </row>
    <row r="64" spans="1:6" ht="12.75">
      <c r="A64" s="56" t="s">
        <v>135</v>
      </c>
      <c r="B64" s="41">
        <v>0.548</v>
      </c>
      <c r="C64" s="41"/>
      <c r="D64" s="41"/>
      <c r="E64" s="41">
        <v>0.548</v>
      </c>
      <c r="F64" s="41"/>
    </row>
    <row r="65" spans="1:6" ht="12.75">
      <c r="A65" s="56" t="s">
        <v>137</v>
      </c>
      <c r="B65" s="41">
        <v>1.712</v>
      </c>
      <c r="C65" s="41"/>
      <c r="D65" s="41"/>
      <c r="E65" s="41">
        <v>1.712</v>
      </c>
      <c r="F65" s="41">
        <v>1.712</v>
      </c>
    </row>
    <row r="66" spans="1:6" ht="12.75">
      <c r="A66" s="56" t="s">
        <v>142</v>
      </c>
      <c r="B66" s="41">
        <v>18</v>
      </c>
      <c r="C66" s="41"/>
      <c r="D66" s="41"/>
      <c r="E66" s="41">
        <v>18</v>
      </c>
      <c r="F66" s="41"/>
    </row>
    <row r="67" spans="1:6" ht="12.75">
      <c r="A67" s="56" t="s">
        <v>144</v>
      </c>
      <c r="B67" s="41">
        <v>3.452</v>
      </c>
      <c r="C67" s="41"/>
      <c r="D67" s="41"/>
      <c r="E67" s="41">
        <v>3.452</v>
      </c>
      <c r="F67" s="41">
        <v>3.452</v>
      </c>
    </row>
    <row r="68" spans="1:6" ht="12.75">
      <c r="A68" s="56" t="s">
        <v>147</v>
      </c>
      <c r="B68" s="41">
        <v>4.115</v>
      </c>
      <c r="C68" s="41"/>
      <c r="D68" s="41">
        <v>0.64</v>
      </c>
      <c r="E68" s="41">
        <v>3.475</v>
      </c>
      <c r="F68" s="41"/>
    </row>
    <row r="69" spans="1:6" ht="12.75">
      <c r="A69" s="56"/>
      <c r="B69" s="41"/>
      <c r="C69" s="41"/>
      <c r="D69" s="41"/>
      <c r="E69" s="41"/>
      <c r="F69" s="41"/>
    </row>
    <row r="70" spans="1:6" ht="12.75">
      <c r="A70" s="45"/>
      <c r="B70" s="41"/>
      <c r="C70" s="41"/>
      <c r="D70" s="41"/>
      <c r="E70" s="41"/>
      <c r="F70" s="41"/>
    </row>
    <row r="71" spans="1:6" ht="12.75">
      <c r="A71" s="86" t="s">
        <v>148</v>
      </c>
      <c r="B71" s="80">
        <v>13.75</v>
      </c>
      <c r="C71" s="80"/>
      <c r="D71" s="80"/>
      <c r="E71" s="80">
        <v>13.75</v>
      </c>
      <c r="F71" s="80">
        <v>0.73</v>
      </c>
    </row>
    <row r="72" spans="1:6" ht="12.75">
      <c r="A72" s="45"/>
      <c r="B72" s="41"/>
      <c r="C72" s="41"/>
      <c r="D72" s="41"/>
      <c r="E72" s="41"/>
      <c r="F72" s="41"/>
    </row>
    <row r="73" spans="1:6" ht="12.75">
      <c r="A73" s="45" t="s">
        <v>150</v>
      </c>
      <c r="B73" s="41">
        <v>13.02</v>
      </c>
      <c r="C73" s="41"/>
      <c r="D73" s="41"/>
      <c r="E73" s="41">
        <v>13.02</v>
      </c>
      <c r="F73" s="41"/>
    </row>
    <row r="74" spans="1:6" ht="12.75">
      <c r="A74" s="45" t="s">
        <v>160</v>
      </c>
      <c r="B74" s="41">
        <v>0.73</v>
      </c>
      <c r="C74" s="41"/>
      <c r="D74" s="41"/>
      <c r="E74" s="41">
        <v>0.73</v>
      </c>
      <c r="F74" s="41">
        <v>0.73</v>
      </c>
    </row>
    <row r="75" spans="1:6" ht="12.75">
      <c r="A75" s="45"/>
      <c r="B75" s="41"/>
      <c r="C75" s="41"/>
      <c r="D75" s="41"/>
      <c r="E75" s="41"/>
      <c r="F75" s="41"/>
    </row>
    <row r="76" spans="1:6" ht="12.75">
      <c r="A76" s="45"/>
      <c r="B76" s="41"/>
      <c r="C76" s="41"/>
      <c r="D76" s="41"/>
      <c r="E76" s="41"/>
      <c r="F76" s="41"/>
    </row>
    <row r="77" spans="1:6" ht="12.75">
      <c r="A77" s="72" t="s">
        <v>190</v>
      </c>
      <c r="B77" s="80">
        <v>181.51700000000002</v>
      </c>
      <c r="C77" s="80"/>
      <c r="D77" s="80">
        <v>33.517</v>
      </c>
      <c r="E77" s="80">
        <v>148</v>
      </c>
      <c r="F77" s="80">
        <v>35.5</v>
      </c>
    </row>
    <row r="78" spans="1:6" ht="12.75">
      <c r="A78" s="56"/>
      <c r="B78" s="41"/>
      <c r="C78" s="41"/>
      <c r="D78" s="41"/>
      <c r="E78" s="41"/>
      <c r="F78" s="41"/>
    </row>
    <row r="79" spans="1:6" ht="12.75">
      <c r="A79" s="56" t="s">
        <v>191</v>
      </c>
      <c r="B79" s="41">
        <v>0.69</v>
      </c>
      <c r="C79" s="41"/>
      <c r="D79" s="41">
        <v>0.69</v>
      </c>
      <c r="E79" s="41"/>
      <c r="F79" s="41"/>
    </row>
    <row r="80" spans="1:6" ht="12.75">
      <c r="A80" s="56" t="s">
        <v>194</v>
      </c>
      <c r="B80" s="41">
        <v>9.097</v>
      </c>
      <c r="C80" s="41"/>
      <c r="D80" s="41">
        <v>9.097</v>
      </c>
      <c r="E80" s="41"/>
      <c r="F80" s="41"/>
    </row>
    <row r="81" spans="1:6" ht="12.75">
      <c r="A81" s="56" t="s">
        <v>195</v>
      </c>
      <c r="B81" s="41">
        <v>31.71</v>
      </c>
      <c r="C81" s="41"/>
      <c r="D81" s="41">
        <v>6.71</v>
      </c>
      <c r="E81" s="41">
        <v>25</v>
      </c>
      <c r="F81" s="41">
        <v>25</v>
      </c>
    </row>
    <row r="82" spans="1:6" ht="12.75">
      <c r="A82" s="56" t="s">
        <v>196</v>
      </c>
      <c r="B82" s="41">
        <v>10.5</v>
      </c>
      <c r="C82" s="41"/>
      <c r="D82" s="41"/>
      <c r="E82" s="41">
        <v>10.5</v>
      </c>
      <c r="F82" s="41">
        <v>10.5</v>
      </c>
    </row>
    <row r="83" spans="1:6" ht="12.75">
      <c r="A83" s="56" t="s">
        <v>199</v>
      </c>
      <c r="B83" s="41">
        <v>118.52</v>
      </c>
      <c r="C83" s="41"/>
      <c r="D83" s="41">
        <v>6.02</v>
      </c>
      <c r="E83" s="41">
        <v>112.5</v>
      </c>
      <c r="F83" s="41"/>
    </row>
    <row r="84" spans="1:6" ht="12.75">
      <c r="A84" s="56" t="s">
        <v>200</v>
      </c>
      <c r="B84" s="41">
        <v>112.5</v>
      </c>
      <c r="C84" s="41"/>
      <c r="D84" s="41"/>
      <c r="E84" s="41">
        <v>112.5</v>
      </c>
      <c r="F84" s="41"/>
    </row>
    <row r="85" spans="1:6" ht="12.75">
      <c r="A85" s="56" t="s">
        <v>201</v>
      </c>
      <c r="B85" s="41">
        <v>11</v>
      </c>
      <c r="C85" s="41"/>
      <c r="D85" s="41">
        <v>11</v>
      </c>
      <c r="E85" s="41"/>
      <c r="F85" s="41"/>
    </row>
    <row r="86" spans="1:6" ht="12.75">
      <c r="A86" s="45"/>
      <c r="B86" s="41"/>
      <c r="C86" s="41"/>
      <c r="D86" s="41"/>
      <c r="E86" s="41"/>
      <c r="F86" s="41"/>
    </row>
    <row r="87" spans="1:6" ht="12.75">
      <c r="A87" s="45"/>
      <c r="B87" s="41"/>
      <c r="C87" s="41"/>
      <c r="D87" s="41"/>
      <c r="E87" s="41"/>
      <c r="F87" s="41"/>
    </row>
    <row r="88" spans="1:6" ht="12.75">
      <c r="A88" s="86" t="s">
        <v>205</v>
      </c>
      <c r="B88" s="80">
        <v>12.514000000000001</v>
      </c>
      <c r="C88" s="80">
        <v>0.924</v>
      </c>
      <c r="D88" s="80">
        <v>1.1</v>
      </c>
      <c r="E88" s="80">
        <v>10.49</v>
      </c>
      <c r="F88" s="80">
        <v>5.584</v>
      </c>
    </row>
    <row r="89" spans="1:6" ht="12.75">
      <c r="A89" s="45"/>
      <c r="B89" s="41"/>
      <c r="C89" s="41"/>
      <c r="D89" s="41"/>
      <c r="E89" s="41"/>
      <c r="F89" s="41"/>
    </row>
    <row r="90" spans="1:6" ht="12.75">
      <c r="A90" s="45" t="s">
        <v>206</v>
      </c>
      <c r="B90" s="41">
        <v>7.397000000000001</v>
      </c>
      <c r="C90" s="41">
        <v>0.924</v>
      </c>
      <c r="D90" s="41"/>
      <c r="E90" s="41">
        <v>6.473</v>
      </c>
      <c r="F90" s="41">
        <v>3</v>
      </c>
    </row>
    <row r="91" spans="1:6" ht="12.75">
      <c r="A91" s="45" t="s">
        <v>207</v>
      </c>
      <c r="B91" s="41">
        <v>0.157</v>
      </c>
      <c r="C91" s="41"/>
      <c r="D91" s="41"/>
      <c r="E91" s="41">
        <v>0.157</v>
      </c>
      <c r="F91" s="41"/>
    </row>
    <row r="92" spans="1:6" ht="12.75">
      <c r="A92" s="45" t="s">
        <v>209</v>
      </c>
      <c r="B92" s="41">
        <v>0.8240000000000001</v>
      </c>
      <c r="C92" s="41"/>
      <c r="D92" s="41"/>
      <c r="E92" s="41">
        <v>0.8240000000000001</v>
      </c>
      <c r="F92" s="41">
        <v>0.8240000000000001</v>
      </c>
    </row>
    <row r="93" spans="1:6" ht="12.75">
      <c r="A93" s="45" t="s">
        <v>213</v>
      </c>
      <c r="B93" s="41">
        <v>1.276</v>
      </c>
      <c r="C93" s="41"/>
      <c r="D93" s="41"/>
      <c r="E93" s="41">
        <v>1.276</v>
      </c>
      <c r="F93" s="41"/>
    </row>
    <row r="94" spans="1:6" ht="12.75">
      <c r="A94" s="45" t="s">
        <v>217</v>
      </c>
      <c r="B94" s="41">
        <v>1.76</v>
      </c>
      <c r="C94" s="41"/>
      <c r="D94" s="41"/>
      <c r="E94" s="41">
        <v>1.76</v>
      </c>
      <c r="F94" s="41">
        <v>1.76</v>
      </c>
    </row>
    <row r="95" spans="1:6" ht="12.75">
      <c r="A95" s="45" t="s">
        <v>220</v>
      </c>
      <c r="B95" s="41">
        <v>1.1</v>
      </c>
      <c r="C95" s="41"/>
      <c r="D95" s="41">
        <v>1.1</v>
      </c>
      <c r="E95" s="41"/>
      <c r="F95" s="41"/>
    </row>
    <row r="96" spans="1:6" ht="12.75">
      <c r="A96" s="45"/>
      <c r="B96" s="41"/>
      <c r="C96" s="41"/>
      <c r="D96" s="41"/>
      <c r="E96" s="41"/>
      <c r="F96" s="41"/>
    </row>
    <row r="97" spans="1:6" ht="12.75">
      <c r="A97" s="45"/>
      <c r="B97" s="41"/>
      <c r="C97" s="41"/>
      <c r="D97" s="41"/>
      <c r="E97" s="41"/>
      <c r="F97" s="41"/>
    </row>
    <row r="98" spans="1:6" ht="12.75">
      <c r="A98" s="86" t="s">
        <v>221</v>
      </c>
      <c r="B98" s="80">
        <v>6.158</v>
      </c>
      <c r="C98" s="80"/>
      <c r="D98" s="80">
        <v>1.058</v>
      </c>
      <c r="E98" s="80">
        <v>5.1</v>
      </c>
      <c r="F98" s="80">
        <v>5.1</v>
      </c>
    </row>
    <row r="99" spans="1:6" ht="12.75">
      <c r="A99" s="45"/>
      <c r="B99" s="41"/>
      <c r="C99" s="41"/>
      <c r="D99" s="41"/>
      <c r="E99" s="41"/>
      <c r="F99" s="41"/>
    </row>
    <row r="100" spans="1:6" ht="12.75">
      <c r="A100" s="45" t="s">
        <v>232</v>
      </c>
      <c r="B100" s="41">
        <v>6.158</v>
      </c>
      <c r="C100" s="41"/>
      <c r="D100" s="41">
        <v>1.058</v>
      </c>
      <c r="E100" s="41">
        <v>5.1</v>
      </c>
      <c r="F100" s="41">
        <v>5.1</v>
      </c>
    </row>
    <row r="101" spans="1:6" ht="12.75">
      <c r="A101" s="45"/>
      <c r="B101" s="41"/>
      <c r="C101" s="41"/>
      <c r="D101" s="41"/>
      <c r="E101" s="41"/>
      <c r="F101" s="41"/>
    </row>
    <row r="102" spans="2:6" ht="12.75">
      <c r="B102" s="41"/>
      <c r="C102" s="41"/>
      <c r="D102" s="41"/>
      <c r="E102" s="41"/>
      <c r="F102" s="41"/>
    </row>
    <row r="103" spans="1:6" ht="12.75">
      <c r="A103" s="86" t="s">
        <v>243</v>
      </c>
      <c r="B103" s="79">
        <v>5</v>
      </c>
      <c r="C103" s="79"/>
      <c r="D103" s="79"/>
      <c r="E103" s="79">
        <v>5</v>
      </c>
      <c r="F103" s="79"/>
    </row>
    <row r="104" spans="2:6" ht="12.75">
      <c r="B104" s="76"/>
      <c r="C104" s="76"/>
      <c r="D104" s="76"/>
      <c r="E104" s="76"/>
      <c r="F104" s="76"/>
    </row>
    <row r="105" spans="1:6" ht="12.75">
      <c r="A105" s="45" t="s">
        <v>247</v>
      </c>
      <c r="B105" s="41">
        <v>5</v>
      </c>
      <c r="C105" s="76"/>
      <c r="D105" s="41"/>
      <c r="E105" s="76">
        <v>5</v>
      </c>
      <c r="F105" s="41"/>
    </row>
    <row r="106" spans="1:6" ht="12.75">
      <c r="A106" s="45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80" t="s">
        <v>279</v>
      </c>
      <c r="B108" s="80">
        <v>93.6315</v>
      </c>
      <c r="C108" s="80"/>
      <c r="D108" s="80">
        <v>29.118</v>
      </c>
      <c r="E108" s="80">
        <v>64.5135</v>
      </c>
      <c r="F108" s="80">
        <v>25.9815</v>
      </c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 t="s">
        <v>280</v>
      </c>
      <c r="B110" s="41">
        <v>1.641</v>
      </c>
      <c r="C110" s="41"/>
      <c r="D110" s="41" t="s">
        <v>304</v>
      </c>
      <c r="E110" s="41">
        <v>1.641</v>
      </c>
      <c r="F110" s="41"/>
    </row>
    <row r="111" spans="1:6" ht="12.75">
      <c r="A111" s="41" t="s">
        <v>282</v>
      </c>
      <c r="B111" s="41">
        <v>5.185</v>
      </c>
      <c r="C111" s="41"/>
      <c r="D111" s="41"/>
      <c r="E111" s="77">
        <v>5.185</v>
      </c>
      <c r="F111" s="41"/>
    </row>
    <row r="112" spans="1:6" ht="12.75">
      <c r="A112" s="41" t="s">
        <v>283</v>
      </c>
      <c r="B112" s="41">
        <v>10.789</v>
      </c>
      <c r="C112" s="41"/>
      <c r="D112" s="41"/>
      <c r="E112" s="41">
        <v>10.789</v>
      </c>
      <c r="F112" s="41">
        <v>4.568</v>
      </c>
    </row>
    <row r="113" spans="1:6" ht="12.75">
      <c r="A113" s="41" t="s">
        <v>284</v>
      </c>
      <c r="B113" s="41">
        <v>9.901</v>
      </c>
      <c r="C113" s="41"/>
      <c r="D113" s="41">
        <v>3.53</v>
      </c>
      <c r="E113" s="41">
        <v>6.371</v>
      </c>
      <c r="F113" s="41">
        <v>1.921</v>
      </c>
    </row>
    <row r="114" spans="1:6" ht="12.75">
      <c r="A114" s="41" t="s">
        <v>285</v>
      </c>
      <c r="B114" s="41">
        <v>1.581</v>
      </c>
      <c r="C114" s="41"/>
      <c r="D114" s="41"/>
      <c r="E114" s="41">
        <v>1.581</v>
      </c>
      <c r="F114" s="41">
        <v>1.581</v>
      </c>
    </row>
    <row r="115" spans="1:6" ht="12.75">
      <c r="A115" s="41" t="s">
        <v>286</v>
      </c>
      <c r="B115" s="41">
        <v>7.997999999999999</v>
      </c>
      <c r="C115" s="41"/>
      <c r="D115" s="41">
        <v>2.083</v>
      </c>
      <c r="E115" s="41">
        <v>5.915</v>
      </c>
      <c r="F115" s="41">
        <v>5.915</v>
      </c>
    </row>
    <row r="116" spans="1:6" ht="12.75">
      <c r="A116" s="41" t="s">
        <v>287</v>
      </c>
      <c r="B116" s="41">
        <v>8.1745</v>
      </c>
      <c r="C116" s="41"/>
      <c r="D116" s="41"/>
      <c r="E116" s="41">
        <v>8.1745</v>
      </c>
      <c r="F116" s="41">
        <v>2.1565</v>
      </c>
    </row>
    <row r="117" spans="1:6" ht="12.75">
      <c r="A117" s="41" t="s">
        <v>288</v>
      </c>
      <c r="B117" s="41">
        <v>29.750999999999998</v>
      </c>
      <c r="C117" s="41"/>
      <c r="D117" s="41">
        <v>20.145</v>
      </c>
      <c r="E117" s="41">
        <v>9.606</v>
      </c>
      <c r="F117" s="41">
        <v>2.93</v>
      </c>
    </row>
    <row r="118" spans="1:6" ht="12.75">
      <c r="A118" s="41" t="s">
        <v>290</v>
      </c>
      <c r="B118" s="41">
        <v>3.36</v>
      </c>
      <c r="C118" s="41"/>
      <c r="D118" s="41">
        <v>3.36</v>
      </c>
      <c r="E118" s="41"/>
      <c r="F118" s="41"/>
    </row>
    <row r="119" spans="1:6" ht="12.75">
      <c r="A119" s="41" t="s">
        <v>291</v>
      </c>
      <c r="B119" s="41">
        <v>8.710999999999999</v>
      </c>
      <c r="C119" s="41"/>
      <c r="D119" s="41"/>
      <c r="E119" s="41">
        <v>8.710999999999999</v>
      </c>
      <c r="F119" s="41">
        <v>0.37</v>
      </c>
    </row>
    <row r="120" spans="1:6" ht="12.75">
      <c r="A120" s="41" t="s">
        <v>293</v>
      </c>
      <c r="B120" s="41">
        <v>6.54</v>
      </c>
      <c r="C120" s="41"/>
      <c r="D120" s="41"/>
      <c r="E120" s="41">
        <v>6.54</v>
      </c>
      <c r="F120" s="41">
        <v>6.54</v>
      </c>
    </row>
    <row r="121" spans="2:6" ht="12.75">
      <c r="B121" s="41"/>
      <c r="C121" s="41"/>
      <c r="D121" s="41"/>
      <c r="E121" s="41"/>
      <c r="F121" s="41"/>
    </row>
    <row r="122" spans="2:6" ht="12.75">
      <c r="B122" s="41"/>
      <c r="C122" s="41"/>
      <c r="D122" s="41"/>
      <c r="E122" s="41"/>
      <c r="F122" s="41"/>
    </row>
    <row r="123" spans="2:6" ht="12.75">
      <c r="B123" s="41"/>
      <c r="C123" s="41"/>
      <c r="D123" s="41"/>
      <c r="E123" s="41"/>
      <c r="F123" s="41"/>
    </row>
    <row r="124" spans="2:6" ht="12.75">
      <c r="B124" s="41"/>
      <c r="C124" s="41"/>
      <c r="D124" s="41"/>
      <c r="E124" s="41"/>
      <c r="F124" s="41"/>
    </row>
    <row r="125" spans="2:6" ht="12.75">
      <c r="B125" s="41"/>
      <c r="C125" s="41"/>
      <c r="D125" s="41"/>
      <c r="E125" s="41"/>
      <c r="F125" s="41"/>
    </row>
    <row r="126" spans="2:6" ht="12.75">
      <c r="B126" s="41"/>
      <c r="C126" s="41"/>
      <c r="D126" s="41"/>
      <c r="E126" s="41"/>
      <c r="F126" s="41"/>
    </row>
    <row r="127" spans="2:6" ht="12.75">
      <c r="B127" s="41"/>
      <c r="C127" s="41"/>
      <c r="D127" s="41"/>
      <c r="E127" s="41"/>
      <c r="F127" s="41"/>
    </row>
    <row r="128" spans="2:6" ht="12.75">
      <c r="B128" s="41"/>
      <c r="C128" s="41"/>
      <c r="D128" s="41"/>
      <c r="E128" s="41"/>
      <c r="F128" s="41"/>
    </row>
    <row r="129" spans="2:6" ht="12.75">
      <c r="B129" s="41"/>
      <c r="C129" s="41"/>
      <c r="D129" s="41"/>
      <c r="E129" s="41"/>
      <c r="F129" s="41"/>
    </row>
    <row r="130" spans="2:6" ht="12.75">
      <c r="B130" s="41"/>
      <c r="C130" s="41"/>
      <c r="D130" s="41"/>
      <c r="E130" s="41"/>
      <c r="F130" s="41"/>
    </row>
    <row r="131" spans="2:6" ht="12.75">
      <c r="B131" s="41"/>
      <c r="C131" s="41"/>
      <c r="D131" s="41"/>
      <c r="E131" s="41"/>
      <c r="F131" s="41"/>
    </row>
    <row r="132" spans="2:6" ht="12.75">
      <c r="B132" s="41"/>
      <c r="C132" s="41"/>
      <c r="D132" s="41"/>
      <c r="E132" s="41"/>
      <c r="F132" s="41"/>
    </row>
    <row r="133" spans="2:6" ht="12.75">
      <c r="B133" s="41"/>
      <c r="C133" s="41"/>
      <c r="D133" s="41"/>
      <c r="E133" s="41"/>
      <c r="F133" s="41"/>
    </row>
    <row r="134" spans="2:6" ht="12.75">
      <c r="B134" s="41"/>
      <c r="C134" s="41"/>
      <c r="D134" s="41"/>
      <c r="E134" s="41"/>
      <c r="F134" s="41"/>
    </row>
    <row r="135" spans="2:6" ht="12.75">
      <c r="B135" s="41"/>
      <c r="C135" s="41"/>
      <c r="D135" s="41"/>
      <c r="E135" s="41"/>
      <c r="F135" s="41"/>
    </row>
    <row r="136" spans="2:6" ht="12.75">
      <c r="B136" s="41"/>
      <c r="C136" s="41"/>
      <c r="D136" s="41"/>
      <c r="E136" s="41"/>
      <c r="F136" s="41"/>
    </row>
    <row r="137" spans="2:6" ht="12.75">
      <c r="B137" s="41"/>
      <c r="C137" s="41"/>
      <c r="D137" s="41"/>
      <c r="E137" s="41"/>
      <c r="F137" s="41"/>
    </row>
    <row r="138" spans="2:6" ht="12.75">
      <c r="B138" s="41"/>
      <c r="C138" s="41"/>
      <c r="D138" s="41"/>
      <c r="E138" s="41"/>
      <c r="F138" s="41"/>
    </row>
    <row r="139" spans="2:6" ht="12.75">
      <c r="B139" s="41"/>
      <c r="C139" s="41"/>
      <c r="D139" s="41"/>
      <c r="E139" s="41"/>
      <c r="F139" s="41"/>
    </row>
    <row r="140" spans="2:6" ht="12.75">
      <c r="B140" s="41"/>
      <c r="C140" s="41"/>
      <c r="D140" s="41"/>
      <c r="E140" s="41"/>
      <c r="F140" s="41"/>
    </row>
    <row r="141" spans="2:6" ht="12.75">
      <c r="B141" s="41"/>
      <c r="C141" s="41"/>
      <c r="D141" s="41"/>
      <c r="E141" s="41"/>
      <c r="F141" s="41"/>
    </row>
  </sheetData>
  <mergeCells count="2">
    <mergeCell ref="C5:F5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08"/>
  <sheetViews>
    <sheetView workbookViewId="0" topLeftCell="A1">
      <pane ySplit="7" topLeftCell="BM49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8.7109375" style="3" customWidth="1"/>
    <col min="2" max="2" width="13.140625" style="3" customWidth="1"/>
    <col min="3" max="3" width="11.7109375" style="3" customWidth="1"/>
    <col min="4" max="4" width="10.421875" style="3" customWidth="1"/>
    <col min="5" max="5" width="7.7109375" style="3" customWidth="1"/>
    <col min="6" max="6" width="10.140625" style="3" customWidth="1"/>
    <col min="9" max="9" width="10.57421875" style="0" bestFit="1" customWidth="1"/>
  </cols>
  <sheetData>
    <row r="1" spans="1:6" ht="12.75">
      <c r="A1" s="115"/>
      <c r="B1" s="115"/>
      <c r="C1" s="115"/>
      <c r="D1" s="115"/>
      <c r="E1" s="115"/>
      <c r="F1" s="115" t="s">
        <v>326</v>
      </c>
    </row>
    <row r="2" spans="1:7" ht="12.75">
      <c r="A2" s="201" t="s">
        <v>528</v>
      </c>
      <c r="B2" s="201"/>
      <c r="C2" s="201"/>
      <c r="D2" s="201"/>
      <c r="E2" s="201"/>
      <c r="F2" s="201"/>
      <c r="G2" s="4"/>
    </row>
    <row r="3" spans="1:6" ht="15.75">
      <c r="A3" s="115"/>
      <c r="B3" s="115"/>
      <c r="C3" s="115"/>
      <c r="D3" s="115"/>
      <c r="E3" s="115"/>
      <c r="F3" s="115" t="s">
        <v>529</v>
      </c>
    </row>
    <row r="4" spans="1:7" ht="12.75">
      <c r="A4" s="116"/>
      <c r="B4" s="42" t="s">
        <v>311</v>
      </c>
      <c r="C4" s="202" t="s">
        <v>530</v>
      </c>
      <c r="D4" s="203"/>
      <c r="E4" s="203"/>
      <c r="F4" s="204"/>
      <c r="G4" s="13"/>
    </row>
    <row r="5" spans="1:7" ht="12.75">
      <c r="A5" s="43" t="s">
        <v>327</v>
      </c>
      <c r="B5" s="43" t="s">
        <v>313</v>
      </c>
      <c r="C5" s="42" t="s">
        <v>13</v>
      </c>
      <c r="D5" s="198" t="s">
        <v>8</v>
      </c>
      <c r="E5" s="199"/>
      <c r="F5" s="200"/>
      <c r="G5" s="13"/>
    </row>
    <row r="6" spans="1:7" ht="12.75">
      <c r="A6" s="117"/>
      <c r="B6" s="43" t="s">
        <v>413</v>
      </c>
      <c r="C6" s="43"/>
      <c r="D6" s="42" t="s">
        <v>314</v>
      </c>
      <c r="E6" s="118" t="s">
        <v>315</v>
      </c>
      <c r="F6" s="42" t="s">
        <v>316</v>
      </c>
      <c r="G6" s="28"/>
    </row>
    <row r="7" spans="1:7" ht="12.75">
      <c r="A7" s="119"/>
      <c r="B7" s="44"/>
      <c r="C7" s="44"/>
      <c r="D7" s="44" t="s">
        <v>317</v>
      </c>
      <c r="E7" s="120" t="s">
        <v>318</v>
      </c>
      <c r="F7" s="44" t="s">
        <v>13</v>
      </c>
      <c r="G7" s="27"/>
    </row>
    <row r="8" spans="1:7" ht="12.75">
      <c r="A8" s="121"/>
      <c r="B8" s="122"/>
      <c r="C8" s="122"/>
      <c r="D8" s="122"/>
      <c r="E8" s="122"/>
      <c r="F8" s="122"/>
      <c r="G8" s="37"/>
    </row>
    <row r="9" spans="1:6" ht="12.75">
      <c r="A9" s="76" t="s">
        <v>531</v>
      </c>
      <c r="B9" s="109"/>
      <c r="C9" s="109"/>
      <c r="D9" s="109"/>
      <c r="E9" s="109"/>
      <c r="F9" s="109"/>
    </row>
    <row r="10" spans="1:6" ht="12.75">
      <c r="A10" s="41"/>
      <c r="B10" s="41"/>
      <c r="C10" s="41"/>
      <c r="D10" s="41"/>
      <c r="E10" s="41"/>
      <c r="F10" s="41"/>
    </row>
    <row r="11" spans="1:6" ht="12.75">
      <c r="A11" s="41" t="s">
        <v>532</v>
      </c>
      <c r="B11" s="41"/>
      <c r="C11" s="41">
        <v>1525734.7941999994</v>
      </c>
      <c r="D11" s="41">
        <v>1291941.884</v>
      </c>
      <c r="E11" s="41">
        <v>2071.629</v>
      </c>
      <c r="F11" s="41">
        <v>231721.28119999997</v>
      </c>
    </row>
    <row r="12" spans="1:6" ht="12.75">
      <c r="A12" s="41" t="s">
        <v>533</v>
      </c>
      <c r="B12" s="41">
        <v>1604543.8381999996</v>
      </c>
      <c r="C12" s="41"/>
      <c r="D12" s="29"/>
      <c r="E12" s="41"/>
      <c r="F12" s="41"/>
    </row>
    <row r="13" spans="1:6" ht="12.75">
      <c r="A13" s="41" t="s">
        <v>534</v>
      </c>
      <c r="B13" s="41"/>
      <c r="C13" s="41">
        <v>1488.8889999999994</v>
      </c>
      <c r="D13" s="41">
        <v>80</v>
      </c>
      <c r="E13" s="41">
        <v>0.4</v>
      </c>
      <c r="F13" s="41">
        <v>1408.489</v>
      </c>
    </row>
    <row r="14" spans="1:6" ht="12.75">
      <c r="A14" s="41" t="s">
        <v>533</v>
      </c>
      <c r="B14" s="41">
        <v>2558.3969999999995</v>
      </c>
      <c r="C14" s="41"/>
      <c r="D14" s="41"/>
      <c r="E14" s="41"/>
      <c r="F14" s="41"/>
    </row>
    <row r="15" spans="1:6" ht="12.75">
      <c r="A15" s="41" t="s">
        <v>330</v>
      </c>
      <c r="B15" s="41"/>
      <c r="C15" s="41">
        <v>9912.786999999998</v>
      </c>
      <c r="D15" s="41">
        <v>6006.047</v>
      </c>
      <c r="E15" s="41">
        <v>74.712</v>
      </c>
      <c r="F15" s="41">
        <v>3832.027999999999</v>
      </c>
    </row>
    <row r="16" spans="1:6" ht="12.75">
      <c r="A16" s="41" t="s">
        <v>533</v>
      </c>
      <c r="B16" s="41">
        <v>16250.266000000003</v>
      </c>
      <c r="C16" s="41"/>
      <c r="D16" s="41"/>
      <c r="E16" s="41"/>
      <c r="F16" s="41"/>
    </row>
    <row r="17" spans="1:6" ht="12.75">
      <c r="A17" s="41" t="s">
        <v>331</v>
      </c>
      <c r="B17" s="41">
        <v>104.574</v>
      </c>
      <c r="C17" s="41">
        <v>104.574</v>
      </c>
      <c r="D17" s="41"/>
      <c r="E17" s="41"/>
      <c r="F17" s="41">
        <v>104.574</v>
      </c>
    </row>
    <row r="18" spans="1:6" ht="12.75">
      <c r="A18" s="41" t="s">
        <v>332</v>
      </c>
      <c r="B18" s="41"/>
      <c r="C18" s="41">
        <v>2243.365</v>
      </c>
      <c r="D18" s="41">
        <v>2207.52</v>
      </c>
      <c r="E18" s="41"/>
      <c r="F18" s="41">
        <v>35.845</v>
      </c>
    </row>
    <row r="19" spans="1:6" ht="12.75">
      <c r="A19" s="41" t="s">
        <v>533</v>
      </c>
      <c r="B19" s="41">
        <v>2412.6654999999996</v>
      </c>
      <c r="C19" s="41"/>
      <c r="D19" s="41"/>
      <c r="E19" s="41"/>
      <c r="F19" s="41"/>
    </row>
    <row r="20" spans="1:6" ht="12.75">
      <c r="A20" s="41"/>
      <c r="B20" s="41"/>
      <c r="C20" s="41"/>
      <c r="D20" s="41"/>
      <c r="E20" s="41"/>
      <c r="F20" s="41"/>
    </row>
    <row r="21" spans="1:9" ht="12.75">
      <c r="A21" s="41"/>
      <c r="B21" s="41"/>
      <c r="C21" s="41"/>
      <c r="D21" s="41"/>
      <c r="E21" s="41"/>
      <c r="F21" s="41"/>
      <c r="I21" s="38"/>
    </row>
    <row r="22" spans="1:6" ht="12.75">
      <c r="A22" s="41" t="s">
        <v>535</v>
      </c>
      <c r="B22" s="41"/>
      <c r="C22" s="41"/>
      <c r="D22" s="41"/>
      <c r="E22" s="41"/>
      <c r="F22" s="41"/>
    </row>
    <row r="23" spans="1:6" ht="12.75">
      <c r="A23" s="41"/>
      <c r="B23" s="123"/>
      <c r="C23" s="123"/>
      <c r="D23" s="123"/>
      <c r="E23" s="123"/>
      <c r="F23" s="123"/>
    </row>
    <row r="24" spans="1:6" ht="12.75">
      <c r="A24" s="41" t="s">
        <v>333</v>
      </c>
      <c r="B24" s="41">
        <v>1538890.9741999982</v>
      </c>
      <c r="C24" s="41">
        <v>1538890.9741999982</v>
      </c>
      <c r="D24" s="41">
        <v>1300235.451</v>
      </c>
      <c r="E24" s="41">
        <v>2146.741</v>
      </c>
      <c r="F24" s="41">
        <v>236508.78220000002</v>
      </c>
    </row>
    <row r="25" spans="1:6" ht="12.75">
      <c r="A25" s="41" t="s">
        <v>334</v>
      </c>
      <c r="B25" s="41">
        <v>593.435</v>
      </c>
      <c r="C25" s="41">
        <v>593.435</v>
      </c>
      <c r="D25" s="41"/>
      <c r="E25" s="41"/>
      <c r="F25" s="41">
        <v>593.435</v>
      </c>
    </row>
    <row r="26" spans="1:6" ht="12.75">
      <c r="A26" s="41" t="s">
        <v>335</v>
      </c>
      <c r="B26" s="41">
        <v>86385.3315</v>
      </c>
      <c r="C26" s="41"/>
      <c r="D26" s="41"/>
      <c r="E26" s="41"/>
      <c r="F26" s="41"/>
    </row>
    <row r="27" spans="1:6" ht="12.75">
      <c r="A27" s="41"/>
      <c r="B27" s="41"/>
      <c r="C27" s="41"/>
      <c r="D27" s="41"/>
      <c r="E27" s="41"/>
      <c r="F27" s="41"/>
    </row>
    <row r="28" spans="1:6" ht="12.75">
      <c r="A28" s="41" t="s">
        <v>336</v>
      </c>
      <c r="B28" s="58">
        <v>1625869.7406999983</v>
      </c>
      <c r="C28" s="58">
        <v>1539484.4091999982</v>
      </c>
      <c r="D28" s="70">
        <v>1300235.451</v>
      </c>
      <c r="E28" s="70">
        <v>2146.741</v>
      </c>
      <c r="F28" s="70">
        <v>237102.2172</v>
      </c>
    </row>
    <row r="29" spans="1:6" ht="12.75">
      <c r="A29" s="41"/>
      <c r="B29" s="63"/>
      <c r="C29" s="63"/>
      <c r="D29" s="63"/>
      <c r="E29" s="63"/>
      <c r="F29" s="63"/>
    </row>
    <row r="30" spans="1:6" ht="12.75">
      <c r="A30" s="41" t="s">
        <v>337</v>
      </c>
      <c r="B30" s="41">
        <v>1505.994499999999</v>
      </c>
      <c r="C30" s="41"/>
      <c r="D30" s="41"/>
      <c r="E30" s="41"/>
      <c r="F30" s="41"/>
    </row>
    <row r="31" spans="1:6" ht="12.75">
      <c r="A31" s="41"/>
      <c r="B31" s="41"/>
      <c r="C31" s="41"/>
      <c r="D31" s="41"/>
      <c r="E31" s="41"/>
      <c r="F31" s="41"/>
    </row>
    <row r="32" spans="1:6" ht="12.75">
      <c r="A32" s="41" t="s">
        <v>536</v>
      </c>
      <c r="B32" s="41"/>
      <c r="C32" s="41"/>
      <c r="D32" s="41"/>
      <c r="E32" s="41"/>
      <c r="F32" s="41"/>
    </row>
    <row r="33" spans="1:6" ht="12.75">
      <c r="A33" s="41"/>
      <c r="B33" s="41"/>
      <c r="C33" s="41"/>
      <c r="D33" s="41"/>
      <c r="E33" s="41"/>
      <c r="F33" s="41"/>
    </row>
    <row r="34" spans="1:6" ht="12.75">
      <c r="A34" s="41" t="s">
        <v>338</v>
      </c>
      <c r="B34" s="41">
        <v>31.622999999999998</v>
      </c>
      <c r="C34" s="41">
        <v>31.622999999999998</v>
      </c>
      <c r="D34" s="41"/>
      <c r="E34" s="41"/>
      <c r="F34" s="41">
        <v>31.622999999999998</v>
      </c>
    </row>
    <row r="35" spans="1:8" ht="12.75">
      <c r="A35" s="41" t="s">
        <v>339</v>
      </c>
      <c r="B35" s="41">
        <v>7263.014</v>
      </c>
      <c r="C35" s="41">
        <v>7263.014</v>
      </c>
      <c r="D35" s="41">
        <v>5533.8</v>
      </c>
      <c r="E35" s="41"/>
      <c r="F35" s="41">
        <v>1729.214</v>
      </c>
      <c r="H35" s="47"/>
    </row>
    <row r="36" spans="1:8" ht="12.75">
      <c r="A36" s="41"/>
      <c r="B36" s="41"/>
      <c r="C36" s="41"/>
      <c r="D36" s="41"/>
      <c r="E36" s="41"/>
      <c r="F36" s="41"/>
      <c r="H36" s="41"/>
    </row>
    <row r="37" spans="1:8" ht="12.75">
      <c r="A37" s="41" t="s">
        <v>340</v>
      </c>
      <c r="B37" s="41">
        <v>1190.546</v>
      </c>
      <c r="C37" s="41">
        <v>1190.546</v>
      </c>
      <c r="D37" s="41"/>
      <c r="E37" s="41">
        <v>29.271</v>
      </c>
      <c r="F37" s="41">
        <v>1161.275</v>
      </c>
      <c r="H37" s="47"/>
    </row>
    <row r="38" spans="1:8" ht="12.75">
      <c r="A38" s="41" t="s">
        <v>341</v>
      </c>
      <c r="B38" s="41">
        <v>976.633</v>
      </c>
      <c r="C38" s="41">
        <v>976.633</v>
      </c>
      <c r="D38" s="41"/>
      <c r="E38" s="41"/>
      <c r="F38" s="41">
        <v>976.633</v>
      </c>
      <c r="H38" s="41"/>
    </row>
    <row r="39" spans="1:8" ht="12.75">
      <c r="A39" s="41" t="s">
        <v>342</v>
      </c>
      <c r="B39" s="41">
        <v>111.1</v>
      </c>
      <c r="C39" s="41">
        <v>111.1</v>
      </c>
      <c r="D39" s="41"/>
      <c r="E39" s="41"/>
      <c r="F39" s="41">
        <v>111.1</v>
      </c>
      <c r="H39" s="47"/>
    </row>
    <row r="40" spans="1:8" ht="12.75">
      <c r="A40" s="41" t="s">
        <v>343</v>
      </c>
      <c r="B40" s="41">
        <v>27.393</v>
      </c>
      <c r="C40" s="41">
        <v>27.393</v>
      </c>
      <c r="D40" s="41"/>
      <c r="E40" s="41"/>
      <c r="F40" s="41">
        <v>27.393</v>
      </c>
      <c r="H40" s="47"/>
    </row>
    <row r="41" spans="1:6" ht="12.75">
      <c r="A41" s="41" t="s">
        <v>344</v>
      </c>
      <c r="B41" s="41">
        <v>287.38</v>
      </c>
      <c r="C41" s="41">
        <v>287.38</v>
      </c>
      <c r="D41" s="41"/>
      <c r="E41" s="41">
        <v>192.63</v>
      </c>
      <c r="F41" s="41">
        <v>94.75</v>
      </c>
    </row>
    <row r="42" spans="1:6" ht="12.75">
      <c r="A42" s="41" t="s">
        <v>345</v>
      </c>
      <c r="B42" s="41">
        <v>18.726999999999997</v>
      </c>
      <c r="C42" s="41">
        <v>18.726999999999997</v>
      </c>
      <c r="D42" s="41"/>
      <c r="E42" s="41"/>
      <c r="F42" s="41">
        <v>18.726999999999997</v>
      </c>
    </row>
    <row r="43" spans="1:6" ht="12.75">
      <c r="A43" s="41" t="s">
        <v>346</v>
      </c>
      <c r="B43" s="41">
        <v>2313.166</v>
      </c>
      <c r="C43" s="41">
        <v>2313.166</v>
      </c>
      <c r="D43" s="41"/>
      <c r="E43" s="41">
        <v>221.901</v>
      </c>
      <c r="F43" s="41">
        <v>2091.265</v>
      </c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 t="s">
        <v>347</v>
      </c>
      <c r="B45" s="41">
        <v>44331.996</v>
      </c>
      <c r="C45" s="41">
        <v>44331.996</v>
      </c>
      <c r="D45" s="41">
        <v>29866.966</v>
      </c>
      <c r="E45" s="41">
        <v>801.6229999999999</v>
      </c>
      <c r="F45" s="41">
        <v>13663.407</v>
      </c>
    </row>
    <row r="46" spans="1:6" ht="12.75">
      <c r="A46" s="41" t="s">
        <v>348</v>
      </c>
      <c r="B46" s="41">
        <v>27682.511000000002</v>
      </c>
      <c r="C46" s="41">
        <v>27682.511000000002</v>
      </c>
      <c r="D46" s="41">
        <v>26564.966</v>
      </c>
      <c r="E46" s="41">
        <v>11.057</v>
      </c>
      <c r="F46" s="41">
        <v>1106.488</v>
      </c>
    </row>
    <row r="47" spans="1:8" ht="12.75">
      <c r="A47" s="41" t="s">
        <v>349</v>
      </c>
      <c r="B47" s="41">
        <v>4670.568</v>
      </c>
      <c r="C47" s="41">
        <v>4670.568</v>
      </c>
      <c r="D47" s="41">
        <v>4007.966</v>
      </c>
      <c r="E47" s="41"/>
      <c r="F47" s="41">
        <v>662.6020000000001</v>
      </c>
      <c r="H47" s="3"/>
    </row>
    <row r="48" spans="1:6" ht="12.75">
      <c r="A48" s="41" t="s">
        <v>350</v>
      </c>
      <c r="B48" s="41">
        <v>365.32</v>
      </c>
      <c r="C48" s="41">
        <v>365.32</v>
      </c>
      <c r="D48" s="41"/>
      <c r="E48" s="41"/>
      <c r="F48" s="41">
        <v>365.32</v>
      </c>
    </row>
    <row r="49" spans="1:8" ht="12.75">
      <c r="A49" s="41" t="s">
        <v>351</v>
      </c>
      <c r="B49" s="41">
        <v>189.33300000000003</v>
      </c>
      <c r="C49" s="41">
        <v>189.33300000000003</v>
      </c>
      <c r="D49" s="41"/>
      <c r="E49" s="41"/>
      <c r="F49" s="41">
        <v>189.33300000000003</v>
      </c>
      <c r="H49" s="46"/>
    </row>
    <row r="50" spans="1:6" ht="12.75">
      <c r="A50" s="41" t="s">
        <v>352</v>
      </c>
      <c r="B50" s="41">
        <v>3319.7060000000006</v>
      </c>
      <c r="C50" s="41">
        <v>3319.7060000000006</v>
      </c>
      <c r="D50" s="41"/>
      <c r="E50" s="41"/>
      <c r="F50" s="41">
        <v>3319.7060000000006</v>
      </c>
    </row>
    <row r="51" spans="1:6" ht="12.75">
      <c r="A51" s="41" t="s">
        <v>353</v>
      </c>
      <c r="B51" s="41">
        <v>106.229</v>
      </c>
      <c r="C51" s="41">
        <v>106.229</v>
      </c>
      <c r="D51" s="41"/>
      <c r="E51" s="41"/>
      <c r="F51" s="41">
        <v>106.229</v>
      </c>
    </row>
    <row r="52" spans="1:6" ht="12.75">
      <c r="A52" s="41" t="s">
        <v>354</v>
      </c>
      <c r="B52" s="41">
        <v>32.348</v>
      </c>
      <c r="C52" s="41">
        <v>32.348</v>
      </c>
      <c r="D52" s="41"/>
      <c r="E52" s="41"/>
      <c r="F52" s="41">
        <v>32.348</v>
      </c>
    </row>
    <row r="53" spans="1:6" ht="12.75">
      <c r="A53" s="41" t="s">
        <v>355</v>
      </c>
      <c r="B53" s="41">
        <v>50875.12</v>
      </c>
      <c r="C53" s="41">
        <v>50875.12</v>
      </c>
      <c r="D53" s="41"/>
      <c r="E53" s="41"/>
      <c r="F53" s="41">
        <v>50875.12</v>
      </c>
    </row>
    <row r="54" spans="1:6" ht="12.75">
      <c r="A54" s="41" t="s">
        <v>356</v>
      </c>
      <c r="B54" s="41">
        <v>143.97899999999998</v>
      </c>
      <c r="C54" s="41">
        <v>143.97899999999998</v>
      </c>
      <c r="D54" s="41"/>
      <c r="E54" s="41"/>
      <c r="F54" s="41">
        <v>143.97899999999998</v>
      </c>
    </row>
    <row r="55" spans="1:6" ht="12.75">
      <c r="A55" s="147"/>
      <c r="B55" s="147"/>
      <c r="C55" s="41"/>
      <c r="D55" s="41"/>
      <c r="E55" s="41"/>
      <c r="F55" s="41"/>
    </row>
    <row r="56" spans="1:6" ht="12.75">
      <c r="A56" s="41" t="s">
        <v>357</v>
      </c>
      <c r="B56" s="41">
        <v>102882.532</v>
      </c>
      <c r="C56" s="41">
        <v>102882.532</v>
      </c>
      <c r="D56" s="41">
        <v>35400.766</v>
      </c>
      <c r="E56" s="41">
        <v>807.0229999999999</v>
      </c>
      <c r="F56" s="41">
        <v>66674.743</v>
      </c>
    </row>
    <row r="57" spans="1:6" ht="12.75">
      <c r="A57" s="41"/>
      <c r="B57" s="41"/>
      <c r="C57" s="41"/>
      <c r="D57" s="41"/>
      <c r="E57" s="41"/>
      <c r="F57" s="41"/>
    </row>
    <row r="58" spans="1:6" ht="12.75">
      <c r="A58" s="41" t="s">
        <v>358</v>
      </c>
      <c r="B58" s="41">
        <v>1316470.743</v>
      </c>
      <c r="C58" s="41">
        <v>1316470.743</v>
      </c>
      <c r="D58" s="41">
        <v>1226465.7939999998</v>
      </c>
      <c r="E58" s="41">
        <v>21.28</v>
      </c>
      <c r="F58" s="41">
        <v>89983.669</v>
      </c>
    </row>
    <row r="59" spans="1:6" ht="12.75">
      <c r="A59" s="41" t="s">
        <v>359</v>
      </c>
      <c r="B59" s="41">
        <v>46011.97</v>
      </c>
      <c r="C59" s="41">
        <v>46011.97</v>
      </c>
      <c r="D59" s="41"/>
      <c r="E59" s="41"/>
      <c r="F59" s="41">
        <v>46011.97</v>
      </c>
    </row>
    <row r="60" spans="1:6" ht="12.75">
      <c r="A60" s="41" t="s">
        <v>360</v>
      </c>
      <c r="B60" s="41">
        <v>268.995</v>
      </c>
      <c r="C60" s="41">
        <v>268.995</v>
      </c>
      <c r="D60" s="41">
        <v>268.995</v>
      </c>
      <c r="E60" s="41"/>
      <c r="F60" s="41"/>
    </row>
    <row r="61" spans="1:6" ht="12.75">
      <c r="A61" s="41" t="s">
        <v>361</v>
      </c>
      <c r="B61" s="41">
        <v>1403.725</v>
      </c>
      <c r="C61" s="41">
        <v>1403.725</v>
      </c>
      <c r="D61" s="41"/>
      <c r="E61" s="41">
        <v>2.7</v>
      </c>
      <c r="F61" s="41">
        <v>1401.025</v>
      </c>
    </row>
    <row r="62" spans="1:6" ht="12.75">
      <c r="A62" s="41" t="s">
        <v>362</v>
      </c>
      <c r="B62" s="41">
        <v>1251.4009999999998</v>
      </c>
      <c r="C62" s="41">
        <v>1251.4009999999998</v>
      </c>
      <c r="D62" s="41"/>
      <c r="E62" s="41"/>
      <c r="F62" s="41">
        <v>1251.4009999999998</v>
      </c>
    </row>
    <row r="63" spans="1:6" ht="12.75">
      <c r="A63" s="41" t="s">
        <v>363</v>
      </c>
      <c r="B63" s="41">
        <v>73921.92600000002</v>
      </c>
      <c r="C63" s="41">
        <v>73921.92600000002</v>
      </c>
      <c r="D63" s="41">
        <v>15706</v>
      </c>
      <c r="E63" s="41">
        <v>1125</v>
      </c>
      <c r="F63" s="41">
        <v>57090.926</v>
      </c>
    </row>
    <row r="64" spans="1:6" ht="12.75">
      <c r="A64" s="41" t="s">
        <v>364</v>
      </c>
      <c r="B64" s="41">
        <v>205.8</v>
      </c>
      <c r="C64" s="41">
        <v>205.8</v>
      </c>
      <c r="D64" s="41"/>
      <c r="E64" s="41"/>
      <c r="F64" s="41">
        <v>205.8</v>
      </c>
    </row>
    <row r="65" spans="1:6" ht="12.75">
      <c r="A65" s="41" t="s">
        <v>365</v>
      </c>
      <c r="B65" s="41">
        <v>2626.4739999999997</v>
      </c>
      <c r="C65" s="41">
        <v>2626.4739999999997</v>
      </c>
      <c r="D65" s="41"/>
      <c r="E65" s="41">
        <v>1125</v>
      </c>
      <c r="F65" s="41">
        <v>1501.474</v>
      </c>
    </row>
    <row r="66" spans="1:6" ht="12.75">
      <c r="A66" s="41" t="s">
        <v>366</v>
      </c>
      <c r="B66" s="41">
        <v>38.117</v>
      </c>
      <c r="C66" s="41">
        <v>38.117</v>
      </c>
      <c r="D66" s="41"/>
      <c r="E66" s="41"/>
      <c r="F66" s="41">
        <v>38.117</v>
      </c>
    </row>
    <row r="67" spans="1:6" ht="12.75">
      <c r="A67" s="41" t="s">
        <v>367</v>
      </c>
      <c r="B67" s="41">
        <v>3672.345</v>
      </c>
      <c r="C67" s="41">
        <v>3672.345</v>
      </c>
      <c r="D67" s="41">
        <v>2978.2</v>
      </c>
      <c r="E67" s="41">
        <v>16</v>
      </c>
      <c r="F67" s="41">
        <v>678.145</v>
      </c>
    </row>
    <row r="68" spans="1:6" ht="12.75">
      <c r="A68" s="41" t="s">
        <v>368</v>
      </c>
      <c r="B68" s="41">
        <v>2213.6340000000005</v>
      </c>
      <c r="C68" s="41">
        <v>2213.6340000000005</v>
      </c>
      <c r="D68" s="41">
        <v>123.3</v>
      </c>
      <c r="E68" s="41">
        <v>0.78</v>
      </c>
      <c r="F68" s="41">
        <v>2089.554</v>
      </c>
    </row>
    <row r="69" spans="1:6" ht="12.75">
      <c r="A69" s="41" t="s">
        <v>369</v>
      </c>
      <c r="B69" s="41">
        <v>83.48899999999999</v>
      </c>
      <c r="C69" s="41">
        <v>83.48899999999999</v>
      </c>
      <c r="D69" s="41"/>
      <c r="E69" s="41">
        <v>3.66</v>
      </c>
      <c r="F69" s="41">
        <v>79.829</v>
      </c>
    </row>
    <row r="70" spans="1:6" ht="12.75">
      <c r="A70" s="41" t="s">
        <v>370</v>
      </c>
      <c r="B70" s="41">
        <v>484.14</v>
      </c>
      <c r="C70" s="41">
        <v>484.14</v>
      </c>
      <c r="D70" s="41">
        <v>76.45</v>
      </c>
      <c r="E70" s="41"/>
      <c r="F70" s="41">
        <v>407.69</v>
      </c>
    </row>
    <row r="71" spans="1:6" ht="12.75">
      <c r="A71" s="41" t="s">
        <v>371</v>
      </c>
      <c r="B71" s="41">
        <v>10120.352000000003</v>
      </c>
      <c r="C71" s="41">
        <v>10120.352000000003</v>
      </c>
      <c r="D71" s="41">
        <v>2.69</v>
      </c>
      <c r="E71" s="41"/>
      <c r="F71" s="41">
        <v>10117.662000000002</v>
      </c>
    </row>
    <row r="72" spans="1:6" ht="12.75">
      <c r="A72" s="41" t="s">
        <v>372</v>
      </c>
      <c r="B72" s="41">
        <v>159.302</v>
      </c>
      <c r="C72" s="41">
        <v>159.302</v>
      </c>
      <c r="D72" s="41"/>
      <c r="E72" s="41"/>
      <c r="F72" s="41">
        <v>159.302</v>
      </c>
    </row>
    <row r="73" spans="1:6" ht="12.75">
      <c r="A73" s="41" t="s">
        <v>373</v>
      </c>
      <c r="B73" s="41">
        <v>6.2</v>
      </c>
      <c r="C73" s="41">
        <v>6.2</v>
      </c>
      <c r="D73" s="41"/>
      <c r="E73" s="41"/>
      <c r="F73" s="41">
        <v>6.2</v>
      </c>
    </row>
    <row r="74" spans="1:6" ht="12.75">
      <c r="A74" s="41" t="s">
        <v>374</v>
      </c>
      <c r="B74" s="41">
        <v>108.29</v>
      </c>
      <c r="C74" s="41">
        <v>108.29</v>
      </c>
      <c r="D74" s="41">
        <v>2.69</v>
      </c>
      <c r="E74" s="41"/>
      <c r="F74" s="41">
        <v>105.6</v>
      </c>
    </row>
    <row r="75" spans="1:6" ht="12.75">
      <c r="A75" s="41" t="s">
        <v>375</v>
      </c>
      <c r="B75" s="41">
        <v>1482.1839999999997</v>
      </c>
      <c r="C75" s="41">
        <v>1482.1839999999997</v>
      </c>
      <c r="D75" s="41">
        <v>860.245</v>
      </c>
      <c r="E75" s="41"/>
      <c r="F75" s="41">
        <v>621.939</v>
      </c>
    </row>
    <row r="76" spans="1:6" ht="12.75">
      <c r="A76" s="41" t="s">
        <v>376</v>
      </c>
      <c r="B76" s="41">
        <v>220.9</v>
      </c>
      <c r="C76" s="41">
        <v>220.9</v>
      </c>
      <c r="D76" s="41"/>
      <c r="E76" s="41"/>
      <c r="F76" s="41">
        <v>220.9</v>
      </c>
    </row>
    <row r="77" spans="1:6" ht="12.75">
      <c r="A77" s="41" t="s">
        <v>377</v>
      </c>
      <c r="B77" s="41">
        <v>117.42</v>
      </c>
      <c r="C77" s="41">
        <v>117.42</v>
      </c>
      <c r="D77" s="41">
        <v>2.2</v>
      </c>
      <c r="E77" s="41"/>
      <c r="F77" s="41">
        <v>115.22</v>
      </c>
    </row>
    <row r="78" spans="1:6" ht="12.75">
      <c r="A78" s="41" t="s">
        <v>378</v>
      </c>
      <c r="B78" s="41">
        <v>945.5371999999999</v>
      </c>
      <c r="C78" s="41">
        <v>945.5371999999999</v>
      </c>
      <c r="D78" s="41"/>
      <c r="E78" s="41">
        <v>2.16</v>
      </c>
      <c r="F78" s="41">
        <v>943.3771999999999</v>
      </c>
    </row>
    <row r="79" spans="1:6" ht="12.75">
      <c r="A79" s="41" t="s">
        <v>379</v>
      </c>
      <c r="B79" s="41">
        <v>1147.526</v>
      </c>
      <c r="C79" s="41">
        <v>1147.526</v>
      </c>
      <c r="D79" s="41">
        <v>691</v>
      </c>
      <c r="E79" s="41">
        <v>23.526</v>
      </c>
      <c r="F79" s="41">
        <v>433</v>
      </c>
    </row>
    <row r="80" spans="1:6" ht="12.75">
      <c r="A80" s="41" t="s">
        <v>380</v>
      </c>
      <c r="B80" s="41">
        <v>2.7</v>
      </c>
      <c r="C80" s="41">
        <v>2.7</v>
      </c>
      <c r="D80" s="41"/>
      <c r="E80" s="41"/>
      <c r="F80" s="41">
        <v>2.7</v>
      </c>
    </row>
    <row r="81" spans="1:6" ht="12.75">
      <c r="A81" s="41" t="s">
        <v>381</v>
      </c>
      <c r="B81" s="41">
        <v>78809.044</v>
      </c>
      <c r="C81" s="41">
        <v>78809.044</v>
      </c>
      <c r="D81" s="41">
        <v>22536.289</v>
      </c>
      <c r="E81" s="41">
        <v>155.365</v>
      </c>
      <c r="F81" s="41">
        <v>56117.39</v>
      </c>
    </row>
    <row r="82" spans="1:6" ht="12.75">
      <c r="A82" s="41"/>
      <c r="B82" s="41"/>
      <c r="C82" s="41"/>
      <c r="D82" s="41"/>
      <c r="E82" s="41"/>
      <c r="F82" s="41"/>
    </row>
    <row r="83" spans="1:6" ht="12.75">
      <c r="A83" s="41" t="s">
        <v>382</v>
      </c>
      <c r="B83" s="41">
        <v>71.031</v>
      </c>
      <c r="C83" s="41">
        <v>71.031</v>
      </c>
      <c r="D83" s="41"/>
      <c r="E83" s="41"/>
      <c r="F83" s="41">
        <v>71.031</v>
      </c>
    </row>
    <row r="84" spans="1:6" ht="12.75">
      <c r="A84" s="41" t="s">
        <v>383</v>
      </c>
      <c r="B84" s="41">
        <v>1241.0019999999995</v>
      </c>
      <c r="C84" s="41">
        <v>1241.0019999999995</v>
      </c>
      <c r="D84" s="41">
        <v>80</v>
      </c>
      <c r="E84" s="41">
        <v>0.4</v>
      </c>
      <c r="F84" s="41">
        <v>1160.6019999999999</v>
      </c>
    </row>
    <row r="85" spans="1:6" ht="12.75">
      <c r="A85" s="41" t="s">
        <v>384</v>
      </c>
      <c r="B85" s="41">
        <v>1074.1289999999997</v>
      </c>
      <c r="C85" s="41">
        <v>1074.1289999999997</v>
      </c>
      <c r="D85" s="41">
        <v>80</v>
      </c>
      <c r="E85" s="41">
        <v>0.4</v>
      </c>
      <c r="F85" s="41">
        <v>993.729</v>
      </c>
    </row>
    <row r="86" spans="1:6" ht="12.75">
      <c r="A86" s="41" t="s">
        <v>385</v>
      </c>
      <c r="B86" s="41">
        <v>60.8</v>
      </c>
      <c r="C86" s="41">
        <v>60.8</v>
      </c>
      <c r="D86" s="41"/>
      <c r="E86" s="41"/>
      <c r="F86" s="41">
        <v>60.8</v>
      </c>
    </row>
    <row r="87" spans="1:6" ht="12.75">
      <c r="A87" s="41" t="s">
        <v>386</v>
      </c>
      <c r="B87" s="41">
        <v>495.046</v>
      </c>
      <c r="C87" s="41">
        <v>495.046</v>
      </c>
      <c r="D87" s="41">
        <v>80</v>
      </c>
      <c r="E87" s="41"/>
      <c r="F87" s="41">
        <v>415.046</v>
      </c>
    </row>
    <row r="88" spans="1:6" ht="12.75">
      <c r="A88" s="41" t="s">
        <v>387</v>
      </c>
      <c r="B88" s="41">
        <v>350.936</v>
      </c>
      <c r="C88" s="41">
        <v>350.936</v>
      </c>
      <c r="D88" s="41"/>
      <c r="E88" s="41"/>
      <c r="F88" s="41">
        <v>350.936</v>
      </c>
    </row>
    <row r="89" spans="1:6" ht="12.75">
      <c r="A89" s="41" t="s">
        <v>388</v>
      </c>
      <c r="B89" s="41">
        <v>130.41</v>
      </c>
      <c r="C89" s="41">
        <v>130.41</v>
      </c>
      <c r="D89" s="41">
        <v>80</v>
      </c>
      <c r="E89" s="41"/>
      <c r="F89" s="41">
        <v>50.41</v>
      </c>
    </row>
    <row r="90" spans="1:6" ht="12.75">
      <c r="A90" s="41" t="s">
        <v>389</v>
      </c>
      <c r="B90" s="41">
        <v>56.063</v>
      </c>
      <c r="C90" s="41">
        <v>56.063</v>
      </c>
      <c r="D90" s="41"/>
      <c r="E90" s="41"/>
      <c r="F90" s="41">
        <v>56.063</v>
      </c>
    </row>
    <row r="91" spans="1:6" ht="12.75">
      <c r="A91" s="41" t="s">
        <v>390</v>
      </c>
      <c r="B91" s="41">
        <v>4.972</v>
      </c>
      <c r="C91" s="41">
        <v>4.972</v>
      </c>
      <c r="D91" s="41"/>
      <c r="E91" s="41"/>
      <c r="F91" s="41">
        <v>4.972</v>
      </c>
    </row>
    <row r="92" spans="1:6" ht="12.75">
      <c r="A92" s="41" t="s">
        <v>391</v>
      </c>
      <c r="B92" s="41">
        <v>12.4</v>
      </c>
      <c r="C92" s="41">
        <v>12.4</v>
      </c>
      <c r="D92" s="41"/>
      <c r="E92" s="41"/>
      <c r="F92" s="41">
        <v>12.4</v>
      </c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  <row r="95" spans="1:6" ht="12.75">
      <c r="A95" s="41" t="s">
        <v>392</v>
      </c>
      <c r="B95" s="41">
        <v>1069.5080000000003</v>
      </c>
      <c r="C95" s="41">
        <v>1069.5080000000003</v>
      </c>
      <c r="D95" s="41">
        <v>0.7</v>
      </c>
      <c r="E95" s="41"/>
      <c r="F95" s="41">
        <v>1068.8080000000002</v>
      </c>
    </row>
    <row r="96" spans="1:6" ht="12.75">
      <c r="A96" s="41"/>
      <c r="B96" s="41"/>
      <c r="C96" s="41"/>
      <c r="D96" s="41"/>
      <c r="E96" s="41"/>
      <c r="F96" s="41"/>
    </row>
    <row r="97" spans="1:6" ht="12.75">
      <c r="A97" s="41" t="s">
        <v>393</v>
      </c>
      <c r="B97" s="41">
        <v>65.455</v>
      </c>
      <c r="C97" s="41">
        <v>65.455</v>
      </c>
      <c r="D97" s="41"/>
      <c r="E97" s="41"/>
      <c r="F97" s="41">
        <v>65.455</v>
      </c>
    </row>
    <row r="98" spans="1:6" ht="12.75">
      <c r="A98" s="41" t="s">
        <v>394</v>
      </c>
      <c r="B98" s="41">
        <v>89.75200000000001</v>
      </c>
      <c r="C98" s="41">
        <v>89.75200000000001</v>
      </c>
      <c r="D98" s="41">
        <v>9</v>
      </c>
      <c r="E98" s="41">
        <v>14</v>
      </c>
      <c r="F98" s="41">
        <v>66.75200000000001</v>
      </c>
    </row>
    <row r="99" spans="1:6" ht="12.75">
      <c r="A99" s="41" t="s">
        <v>395</v>
      </c>
      <c r="B99" s="147"/>
      <c r="C99" s="41"/>
      <c r="D99" s="41"/>
      <c r="E99" s="41"/>
      <c r="F99" s="41"/>
    </row>
    <row r="100" spans="1:6" ht="12.75">
      <c r="A100" s="41" t="s">
        <v>396</v>
      </c>
      <c r="B100" s="41">
        <v>9538.159</v>
      </c>
      <c r="C100" s="41">
        <v>9538.159</v>
      </c>
      <c r="D100" s="41">
        <v>5997.047</v>
      </c>
      <c r="E100" s="41">
        <v>60.712</v>
      </c>
      <c r="F100" s="41">
        <v>3480.4</v>
      </c>
    </row>
    <row r="101" spans="1:6" ht="12.75">
      <c r="A101" s="41" t="s">
        <v>397</v>
      </c>
      <c r="B101" s="41">
        <v>13.34</v>
      </c>
      <c r="C101" s="41">
        <v>13.34</v>
      </c>
      <c r="D101" s="41"/>
      <c r="E101" s="41"/>
      <c r="F101" s="41">
        <v>13.34</v>
      </c>
    </row>
    <row r="102" spans="1:6" ht="12.75">
      <c r="A102" s="41" t="s">
        <v>398</v>
      </c>
      <c r="B102" s="41">
        <v>93.967</v>
      </c>
      <c r="C102" s="41">
        <v>93.967</v>
      </c>
      <c r="D102" s="41"/>
      <c r="E102" s="41"/>
      <c r="F102" s="41">
        <v>93.967</v>
      </c>
    </row>
    <row r="103" spans="1:6" ht="12.75">
      <c r="A103" s="41" t="s">
        <v>399</v>
      </c>
      <c r="B103" s="41">
        <v>58.214000000000006</v>
      </c>
      <c r="C103" s="41">
        <v>58.214000000000006</v>
      </c>
      <c r="D103" s="41"/>
      <c r="E103" s="41">
        <v>0.012</v>
      </c>
      <c r="F103" s="41">
        <v>58.202</v>
      </c>
    </row>
    <row r="104" spans="1:6" ht="12.75">
      <c r="A104" s="41" t="s">
        <v>400</v>
      </c>
      <c r="B104" s="41">
        <v>7.3</v>
      </c>
      <c r="C104" s="41">
        <v>7.3</v>
      </c>
      <c r="D104" s="41"/>
      <c r="E104" s="41"/>
      <c r="F104" s="41">
        <v>7.3</v>
      </c>
    </row>
    <row r="105" spans="1:6" ht="12.75">
      <c r="A105" s="41" t="s">
        <v>401</v>
      </c>
      <c r="B105" s="41">
        <v>142.8</v>
      </c>
      <c r="C105" s="41">
        <v>142.8</v>
      </c>
      <c r="D105" s="41">
        <v>10.9</v>
      </c>
      <c r="E105" s="41"/>
      <c r="F105" s="41">
        <v>131.9</v>
      </c>
    </row>
    <row r="106" spans="1:6" ht="12.75">
      <c r="A106" s="41" t="s">
        <v>402</v>
      </c>
      <c r="B106" s="41">
        <v>1556.6760000000004</v>
      </c>
      <c r="C106" s="41">
        <v>1556.6760000000004</v>
      </c>
      <c r="D106" s="41">
        <v>350</v>
      </c>
      <c r="E106" s="41">
        <v>56.7</v>
      </c>
      <c r="F106" s="41">
        <v>1149.9760000000003</v>
      </c>
    </row>
    <row r="107" spans="1:6" ht="12.75">
      <c r="A107" s="41" t="s">
        <v>403</v>
      </c>
      <c r="B107" s="41">
        <v>1018.1809999999999</v>
      </c>
      <c r="C107" s="41">
        <v>1018.1809999999999</v>
      </c>
      <c r="D107" s="41"/>
      <c r="E107" s="41">
        <v>2.7</v>
      </c>
      <c r="F107" s="41">
        <v>1015.4809999999999</v>
      </c>
    </row>
    <row r="108" spans="1:6" ht="12.75">
      <c r="A108" s="41" t="s">
        <v>404</v>
      </c>
      <c r="B108" s="41">
        <v>858.9029999999999</v>
      </c>
      <c r="C108" s="41">
        <v>858.9029999999999</v>
      </c>
      <c r="D108" s="41"/>
      <c r="E108" s="41"/>
      <c r="F108" s="41">
        <v>858.9029999999999</v>
      </c>
    </row>
    <row r="109" spans="1:6" ht="12.75">
      <c r="A109" s="41" t="s">
        <v>405</v>
      </c>
      <c r="B109" s="41">
        <v>148.766</v>
      </c>
      <c r="C109" s="41">
        <v>148.766</v>
      </c>
      <c r="D109" s="41"/>
      <c r="E109" s="41"/>
      <c r="F109" s="41">
        <v>148.766</v>
      </c>
    </row>
    <row r="110" spans="1:6" ht="12.75">
      <c r="A110" s="41" t="s">
        <v>406</v>
      </c>
      <c r="B110" s="41">
        <v>623.425</v>
      </c>
      <c r="C110" s="41">
        <v>623.425</v>
      </c>
      <c r="D110" s="41">
        <v>168.1</v>
      </c>
      <c r="E110" s="41"/>
      <c r="F110" s="41">
        <v>455.325</v>
      </c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 t="s">
        <v>407</v>
      </c>
      <c r="B112" s="41">
        <v>6337.478999999999</v>
      </c>
      <c r="C112" s="41">
        <v>6337.478999999999</v>
      </c>
      <c r="D112" s="41">
        <v>6.033</v>
      </c>
      <c r="E112" s="41">
        <v>2.285</v>
      </c>
      <c r="F112" s="41">
        <v>6329.161</v>
      </c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 t="s">
        <v>408</v>
      </c>
      <c r="B115" s="41">
        <v>169.3005</v>
      </c>
      <c r="C115" s="41">
        <v>169.3005</v>
      </c>
      <c r="D115" s="41"/>
      <c r="E115" s="41"/>
      <c r="F115" s="41">
        <v>169.3005</v>
      </c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 t="s">
        <v>409</v>
      </c>
      <c r="B117" s="41">
        <v>17.054</v>
      </c>
      <c r="C117" s="41">
        <v>17.054</v>
      </c>
      <c r="D117" s="41"/>
      <c r="E117" s="41"/>
      <c r="F117" s="41">
        <v>17.054</v>
      </c>
    </row>
    <row r="118" spans="1:6" ht="12.75">
      <c r="A118" s="41" t="s">
        <v>410</v>
      </c>
      <c r="B118" s="41">
        <v>66.739</v>
      </c>
      <c r="C118" s="41">
        <v>66.739</v>
      </c>
      <c r="D118" s="41"/>
      <c r="E118" s="41"/>
      <c r="F118" s="41">
        <v>66.739</v>
      </c>
    </row>
    <row r="119" spans="1:6" ht="12.75">
      <c r="A119" s="41" t="s">
        <v>411</v>
      </c>
      <c r="B119" s="167">
        <v>9.54</v>
      </c>
      <c r="C119" s="167">
        <v>9.54</v>
      </c>
      <c r="D119" s="41"/>
      <c r="E119" s="41"/>
      <c r="F119" s="167">
        <v>9.54</v>
      </c>
    </row>
    <row r="120" spans="1:6" ht="12.75">
      <c r="A120" s="41" t="s">
        <v>412</v>
      </c>
      <c r="B120" s="41">
        <v>10.05</v>
      </c>
      <c r="C120" s="41">
        <v>10.05</v>
      </c>
      <c r="D120" s="41"/>
      <c r="E120" s="41"/>
      <c r="F120" s="41">
        <v>10.05</v>
      </c>
    </row>
    <row r="121" spans="1:6" ht="12.75">
      <c r="A121" s="124"/>
      <c r="B121" s="124"/>
      <c r="C121" s="124"/>
      <c r="D121" s="124"/>
      <c r="E121" s="124"/>
      <c r="F121" s="124"/>
    </row>
    <row r="122" spans="1:6" ht="12.75">
      <c r="A122" s="124"/>
      <c r="B122" s="125"/>
      <c r="C122" s="126"/>
      <c r="D122" s="126"/>
      <c r="E122" s="124"/>
      <c r="F122" s="124"/>
    </row>
    <row r="123" spans="1:6" ht="12.75">
      <c r="A123" s="124"/>
      <c r="B123" s="124"/>
      <c r="C123" s="124"/>
      <c r="D123" s="124"/>
      <c r="E123" s="124"/>
      <c r="F123" s="124"/>
    </row>
    <row r="124" spans="1:6" ht="12.75">
      <c r="A124" s="115"/>
      <c r="B124" s="115"/>
      <c r="C124" s="115"/>
      <c r="D124" s="115"/>
      <c r="E124" s="115"/>
      <c r="F124" s="115"/>
    </row>
    <row r="125" spans="1:6" ht="12.75">
      <c r="A125" s="115"/>
      <c r="B125" s="115"/>
      <c r="C125" s="115"/>
      <c r="D125" s="115"/>
      <c r="E125" s="115"/>
      <c r="F125" s="115"/>
    </row>
    <row r="126" spans="1:6" ht="12.75">
      <c r="A126" s="115"/>
      <c r="B126" s="115"/>
      <c r="C126" s="115"/>
      <c r="D126" s="115"/>
      <c r="E126" s="115"/>
      <c r="F126" s="115"/>
    </row>
    <row r="127" spans="1:6" ht="12.75">
      <c r="A127" s="115"/>
      <c r="B127" s="115"/>
      <c r="C127" s="115"/>
      <c r="D127" s="115"/>
      <c r="E127" s="115"/>
      <c r="F127" s="115"/>
    </row>
    <row r="128" spans="1:6" ht="12.75">
      <c r="A128" s="115"/>
      <c r="B128" s="115"/>
      <c r="C128" s="115"/>
      <c r="D128" s="115"/>
      <c r="E128" s="115"/>
      <c r="F128" s="115"/>
    </row>
    <row r="129" spans="1:6" ht="12.75">
      <c r="A129" s="115"/>
      <c r="B129" s="115"/>
      <c r="C129" s="115"/>
      <c r="D129" s="115"/>
      <c r="E129" s="115"/>
      <c r="F129" s="115"/>
    </row>
    <row r="130" spans="1:6" ht="12.75">
      <c r="A130" s="115"/>
      <c r="B130" s="115"/>
      <c r="C130" s="115"/>
      <c r="D130" s="115"/>
      <c r="E130" s="115"/>
      <c r="F130" s="115"/>
    </row>
    <row r="131" spans="1:6" ht="12.75">
      <c r="A131" s="115"/>
      <c r="B131" s="115"/>
      <c r="C131" s="115"/>
      <c r="D131" s="115"/>
      <c r="E131" s="115"/>
      <c r="F131" s="115"/>
    </row>
    <row r="132" spans="1:6" ht="12.75">
      <c r="A132" s="115"/>
      <c r="B132" s="115"/>
      <c r="C132" s="115"/>
      <c r="D132" s="115"/>
      <c r="E132" s="115"/>
      <c r="F132" s="115"/>
    </row>
    <row r="133" spans="1:6" ht="12.75">
      <c r="A133" s="115"/>
      <c r="B133" s="115"/>
      <c r="C133" s="115"/>
      <c r="D133" s="115"/>
      <c r="E133" s="115"/>
      <c r="F133" s="115"/>
    </row>
    <row r="134" spans="1:6" ht="12.75">
      <c r="A134" s="115"/>
      <c r="B134" s="115"/>
      <c r="C134" s="115"/>
      <c r="D134" s="115"/>
      <c r="E134" s="115"/>
      <c r="F134" s="115"/>
    </row>
    <row r="135" spans="1:6" ht="12.75">
      <c r="A135" s="115"/>
      <c r="B135" s="115"/>
      <c r="C135" s="115"/>
      <c r="D135" s="115"/>
      <c r="E135" s="115"/>
      <c r="F135" s="115"/>
    </row>
    <row r="136" spans="1:6" ht="12.75">
      <c r="A136" s="115"/>
      <c r="B136" s="115"/>
      <c r="C136" s="115"/>
      <c r="D136" s="115"/>
      <c r="E136" s="115"/>
      <c r="F136" s="115"/>
    </row>
    <row r="137" spans="1:6" ht="12.75">
      <c r="A137" s="115"/>
      <c r="B137" s="115"/>
      <c r="C137" s="115"/>
      <c r="D137" s="115"/>
      <c r="E137" s="115"/>
      <c r="F137" s="115"/>
    </row>
    <row r="138" spans="1:6" ht="12.75">
      <c r="A138" s="115"/>
      <c r="B138" s="115"/>
      <c r="C138" s="115"/>
      <c r="D138" s="115"/>
      <c r="E138" s="115"/>
      <c r="F138" s="115"/>
    </row>
    <row r="139" spans="1:6" ht="12.75">
      <c r="A139" s="115"/>
      <c r="B139" s="115"/>
      <c r="C139" s="115"/>
      <c r="D139" s="115"/>
      <c r="E139" s="115"/>
      <c r="F139" s="115"/>
    </row>
    <row r="140" spans="1:6" ht="12.75">
      <c r="A140" s="115"/>
      <c r="B140" s="115"/>
      <c r="C140" s="115"/>
      <c r="D140" s="115"/>
      <c r="E140" s="115"/>
      <c r="F140" s="115"/>
    </row>
    <row r="141" spans="1:6" ht="12.75">
      <c r="A141" s="115"/>
      <c r="B141" s="115"/>
      <c r="C141" s="115"/>
      <c r="D141" s="115"/>
      <c r="E141" s="115"/>
      <c r="F141" s="115"/>
    </row>
    <row r="142" spans="1:6" ht="12.75">
      <c r="A142" s="115"/>
      <c r="B142" s="115"/>
      <c r="C142" s="115"/>
      <c r="D142" s="115"/>
      <c r="E142" s="115"/>
      <c r="F142" s="115"/>
    </row>
    <row r="143" spans="1:6" ht="12.75">
      <c r="A143" s="115"/>
      <c r="B143" s="115"/>
      <c r="C143" s="115"/>
      <c r="D143" s="115"/>
      <c r="E143" s="115"/>
      <c r="F143" s="115"/>
    </row>
    <row r="144" spans="1:6" ht="12.75">
      <c r="A144" s="115"/>
      <c r="B144" s="115"/>
      <c r="C144" s="115"/>
      <c r="D144" s="115"/>
      <c r="E144" s="115"/>
      <c r="F144" s="115"/>
    </row>
    <row r="145" spans="1:6" ht="12.75">
      <c r="A145" s="115"/>
      <c r="B145" s="115"/>
      <c r="C145" s="115"/>
      <c r="D145" s="115"/>
      <c r="E145" s="115"/>
      <c r="F145" s="115"/>
    </row>
    <row r="146" spans="1:6" ht="12.75">
      <c r="A146" s="115"/>
      <c r="B146" s="115"/>
      <c r="C146" s="115"/>
      <c r="D146" s="115"/>
      <c r="E146" s="115"/>
      <c r="F146" s="115"/>
    </row>
    <row r="147" spans="1:6" ht="12.75">
      <c r="A147" s="115"/>
      <c r="B147" s="115"/>
      <c r="C147" s="115"/>
      <c r="D147" s="115"/>
      <c r="E147" s="115"/>
      <c r="F147" s="115"/>
    </row>
    <row r="148" spans="1:6" ht="12.75">
      <c r="A148" s="115"/>
      <c r="B148" s="115"/>
      <c r="C148" s="115"/>
      <c r="D148" s="115"/>
      <c r="E148" s="115"/>
      <c r="F148" s="115"/>
    </row>
    <row r="149" spans="1:6" ht="12.75">
      <c r="A149" s="115"/>
      <c r="B149" s="115"/>
      <c r="C149" s="115"/>
      <c r="D149" s="115"/>
      <c r="E149" s="115"/>
      <c r="F149" s="115"/>
    </row>
    <row r="150" spans="1:6" ht="12.75">
      <c r="A150" s="115"/>
      <c r="B150" s="115"/>
      <c r="C150" s="115"/>
      <c r="D150" s="115"/>
      <c r="E150" s="115"/>
      <c r="F150" s="115"/>
    </row>
    <row r="151" spans="1:6" ht="12.75">
      <c r="A151" s="115"/>
      <c r="B151" s="115"/>
      <c r="C151" s="115"/>
      <c r="D151" s="115"/>
      <c r="E151" s="115"/>
      <c r="F151" s="115"/>
    </row>
    <row r="152" spans="1:6" ht="12.75">
      <c r="A152" s="115"/>
      <c r="B152" s="115"/>
      <c r="C152" s="115"/>
      <c r="D152" s="115"/>
      <c r="E152" s="115"/>
      <c r="F152" s="115"/>
    </row>
    <row r="153" spans="1:6" ht="12.75">
      <c r="A153" s="115"/>
      <c r="B153" s="115"/>
      <c r="C153" s="115"/>
      <c r="D153" s="115"/>
      <c r="E153" s="115"/>
      <c r="F153" s="115"/>
    </row>
    <row r="154" spans="1:6" ht="12.75">
      <c r="A154" s="115"/>
      <c r="B154" s="115"/>
      <c r="C154" s="115"/>
      <c r="D154" s="115"/>
      <c r="E154" s="115"/>
      <c r="F154" s="115"/>
    </row>
    <row r="155" spans="1:6" ht="12.75">
      <c r="A155" s="115"/>
      <c r="B155" s="115"/>
      <c r="C155" s="115"/>
      <c r="D155" s="115"/>
      <c r="E155" s="115"/>
      <c r="F155" s="115"/>
    </row>
    <row r="156" spans="1:6" ht="12.75">
      <c r="A156" s="115"/>
      <c r="B156" s="115"/>
      <c r="C156" s="115"/>
      <c r="D156" s="115"/>
      <c r="E156" s="115"/>
      <c r="F156" s="115"/>
    </row>
    <row r="157" spans="1:6" ht="12.75">
      <c r="A157" s="115"/>
      <c r="B157" s="115"/>
      <c r="C157" s="115"/>
      <c r="D157" s="115"/>
      <c r="E157" s="115"/>
      <c r="F157" s="115"/>
    </row>
    <row r="158" spans="1:6" ht="12.75">
      <c r="A158" s="115"/>
      <c r="B158" s="115"/>
      <c r="C158" s="115"/>
      <c r="D158" s="115"/>
      <c r="E158" s="115"/>
      <c r="F158" s="115"/>
    </row>
    <row r="159" spans="1:6" ht="12.75">
      <c r="A159" s="115"/>
      <c r="B159" s="115"/>
      <c r="C159" s="115"/>
      <c r="D159" s="115"/>
      <c r="E159" s="115"/>
      <c r="F159" s="115"/>
    </row>
    <row r="160" spans="1:6" ht="12.75">
      <c r="A160" s="115"/>
      <c r="B160" s="115"/>
      <c r="C160" s="115"/>
      <c r="D160" s="115"/>
      <c r="E160" s="115"/>
      <c r="F160" s="115"/>
    </row>
    <row r="161" spans="1:6" ht="12.75">
      <c r="A161" s="115"/>
      <c r="B161" s="115"/>
      <c r="C161" s="115"/>
      <c r="D161" s="115"/>
      <c r="E161" s="115"/>
      <c r="F161" s="115"/>
    </row>
    <row r="162" spans="1:6" ht="12.75">
      <c r="A162" s="115"/>
      <c r="B162" s="115"/>
      <c r="C162" s="115"/>
      <c r="D162" s="115"/>
      <c r="E162" s="115"/>
      <c r="F162" s="115"/>
    </row>
    <row r="163" spans="1:6" ht="12.75">
      <c r="A163" s="115"/>
      <c r="B163" s="115"/>
      <c r="C163" s="115"/>
      <c r="D163" s="115"/>
      <c r="E163" s="115"/>
      <c r="F163" s="115"/>
    </row>
    <row r="164" spans="1:6" ht="12.75">
      <c r="A164" s="115"/>
      <c r="B164" s="115"/>
      <c r="C164" s="115"/>
      <c r="D164" s="115"/>
      <c r="E164" s="115"/>
      <c r="F164" s="115"/>
    </row>
    <row r="165" spans="1:6" ht="12.75">
      <c r="A165" s="115"/>
      <c r="B165" s="115"/>
      <c r="C165" s="115"/>
      <c r="D165" s="115"/>
      <c r="E165" s="115"/>
      <c r="F165" s="115"/>
    </row>
    <row r="166" spans="1:6" ht="12.75">
      <c r="A166" s="115"/>
      <c r="B166" s="115"/>
      <c r="C166" s="115"/>
      <c r="D166" s="115"/>
      <c r="E166" s="115"/>
      <c r="F166" s="115"/>
    </row>
    <row r="167" spans="1:6" ht="12.75">
      <c r="A167" s="115"/>
      <c r="B167" s="115"/>
      <c r="C167" s="115"/>
      <c r="D167" s="115"/>
      <c r="E167" s="115"/>
      <c r="F167" s="115"/>
    </row>
    <row r="168" spans="1:6" ht="12.75">
      <c r="A168" s="115"/>
      <c r="B168" s="115"/>
      <c r="C168" s="115"/>
      <c r="D168" s="115"/>
      <c r="E168" s="115"/>
      <c r="F168" s="115"/>
    </row>
    <row r="169" spans="1:6" ht="12.75">
      <c r="A169" s="115"/>
      <c r="B169" s="115"/>
      <c r="C169" s="115"/>
      <c r="D169" s="115"/>
      <c r="E169" s="115"/>
      <c r="F169" s="115"/>
    </row>
    <row r="170" spans="1:6" ht="12.75">
      <c r="A170" s="115"/>
      <c r="B170" s="115"/>
      <c r="C170" s="115"/>
      <c r="D170" s="115"/>
      <c r="E170" s="115"/>
      <c r="F170" s="115"/>
    </row>
    <row r="171" spans="1:6" ht="12.75">
      <c r="A171" s="115"/>
      <c r="B171" s="115"/>
      <c r="C171" s="115"/>
      <c r="D171" s="115"/>
      <c r="E171" s="115"/>
      <c r="F171" s="115"/>
    </row>
    <row r="172" spans="1:6" ht="12.75">
      <c r="A172" s="115"/>
      <c r="B172" s="115"/>
      <c r="C172" s="115"/>
      <c r="D172" s="115"/>
      <c r="E172" s="115"/>
      <c r="F172" s="115"/>
    </row>
    <row r="173" spans="1:6" ht="12.75">
      <c r="A173" s="115"/>
      <c r="B173" s="115"/>
      <c r="C173" s="115"/>
      <c r="D173" s="115"/>
      <c r="E173" s="115"/>
      <c r="F173" s="115"/>
    </row>
    <row r="174" spans="1:6" ht="12.75">
      <c r="A174" s="115"/>
      <c r="B174" s="115"/>
      <c r="C174" s="115"/>
      <c r="D174" s="115"/>
      <c r="E174" s="115"/>
      <c r="F174" s="115"/>
    </row>
    <row r="175" spans="1:6" ht="12.75">
      <c r="A175" s="115"/>
      <c r="B175" s="115"/>
      <c r="C175" s="115"/>
      <c r="D175" s="115"/>
      <c r="E175" s="115"/>
      <c r="F175" s="115"/>
    </row>
    <row r="176" spans="1:6" ht="12.75">
      <c r="A176" s="115"/>
      <c r="B176" s="115"/>
      <c r="C176" s="115"/>
      <c r="D176" s="115"/>
      <c r="E176" s="115"/>
      <c r="F176" s="115"/>
    </row>
    <row r="177" spans="1:6" ht="12.75">
      <c r="A177" s="115"/>
      <c r="B177" s="115"/>
      <c r="C177" s="115"/>
      <c r="D177" s="115"/>
      <c r="E177" s="115"/>
      <c r="F177" s="115"/>
    </row>
    <row r="178" spans="1:6" ht="12.75">
      <c r="A178" s="115"/>
      <c r="B178" s="115"/>
      <c r="C178" s="115"/>
      <c r="D178" s="115"/>
      <c r="E178" s="115"/>
      <c r="F178" s="115"/>
    </row>
    <row r="179" spans="1:6" ht="12.75">
      <c r="A179" s="115"/>
      <c r="B179" s="115"/>
      <c r="C179" s="115"/>
      <c r="D179" s="115"/>
      <c r="E179" s="115"/>
      <c r="F179" s="115"/>
    </row>
    <row r="180" spans="1:6" ht="12.75">
      <c r="A180" s="115"/>
      <c r="B180" s="115"/>
      <c r="C180" s="115"/>
      <c r="D180" s="115"/>
      <c r="E180" s="115"/>
      <c r="F180" s="115"/>
    </row>
    <row r="181" spans="1:6" ht="12.75">
      <c r="A181" s="115"/>
      <c r="B181" s="115"/>
      <c r="C181" s="115"/>
      <c r="D181" s="115"/>
      <c r="E181" s="115"/>
      <c r="F181" s="115"/>
    </row>
    <row r="182" spans="1:6" ht="12.75">
      <c r="A182" s="115"/>
      <c r="B182" s="115"/>
      <c r="C182" s="115"/>
      <c r="D182" s="115"/>
      <c r="E182" s="115"/>
      <c r="F182" s="115"/>
    </row>
    <row r="183" spans="1:6" ht="12.75">
      <c r="A183" s="115"/>
      <c r="B183" s="115"/>
      <c r="C183" s="115"/>
      <c r="D183" s="115"/>
      <c r="E183" s="115"/>
      <c r="F183" s="115"/>
    </row>
    <row r="184" spans="1:6" ht="12.75">
      <c r="A184" s="115"/>
      <c r="B184" s="115"/>
      <c r="C184" s="115"/>
      <c r="D184" s="115"/>
      <c r="E184" s="115"/>
      <c r="F184" s="115"/>
    </row>
    <row r="185" spans="1:6" ht="12.75">
      <c r="A185" s="115"/>
      <c r="B185" s="115"/>
      <c r="C185" s="115"/>
      <c r="D185" s="115"/>
      <c r="E185" s="115"/>
      <c r="F185" s="115"/>
    </row>
    <row r="186" spans="1:6" ht="12.75">
      <c r="A186" s="115"/>
      <c r="B186" s="115"/>
      <c r="C186" s="115"/>
      <c r="D186" s="115"/>
      <c r="E186" s="115"/>
      <c r="F186" s="115"/>
    </row>
    <row r="187" spans="1:6" ht="12.75">
      <c r="A187" s="115"/>
      <c r="B187" s="115"/>
      <c r="C187" s="115"/>
      <c r="D187" s="115"/>
      <c r="E187" s="115"/>
      <c r="F187" s="115"/>
    </row>
    <row r="188" spans="1:6" ht="12.75">
      <c r="A188" s="115"/>
      <c r="B188" s="115"/>
      <c r="C188" s="115"/>
      <c r="D188" s="115"/>
      <c r="E188" s="115"/>
      <c r="F188" s="115"/>
    </row>
    <row r="189" spans="1:6" ht="12.75">
      <c r="A189" s="115"/>
      <c r="B189" s="115"/>
      <c r="C189" s="115"/>
      <c r="D189" s="115"/>
      <c r="E189" s="115"/>
      <c r="F189" s="115"/>
    </row>
    <row r="190" spans="1:6" ht="12.75">
      <c r="A190" s="115"/>
      <c r="B190" s="115"/>
      <c r="C190" s="115"/>
      <c r="D190" s="115"/>
      <c r="E190" s="115"/>
      <c r="F190" s="115"/>
    </row>
    <row r="191" spans="1:6" ht="12.75">
      <c r="A191" s="115"/>
      <c r="B191" s="115"/>
      <c r="C191" s="115"/>
      <c r="D191" s="115"/>
      <c r="E191" s="115"/>
      <c r="F191" s="115"/>
    </row>
    <row r="192" spans="1:6" ht="12.75">
      <c r="A192" s="115"/>
      <c r="B192" s="115"/>
      <c r="C192" s="115"/>
      <c r="D192" s="115"/>
      <c r="E192" s="115"/>
      <c r="F192" s="115"/>
    </row>
    <row r="193" spans="1:6" ht="12.75">
      <c r="A193" s="115"/>
      <c r="B193" s="115"/>
      <c r="C193" s="115"/>
      <c r="D193" s="115"/>
      <c r="E193" s="115"/>
      <c r="F193" s="115"/>
    </row>
    <row r="194" spans="1:6" ht="12.75">
      <c r="A194" s="115"/>
      <c r="B194" s="115"/>
      <c r="C194" s="115"/>
      <c r="D194" s="115"/>
      <c r="E194" s="115"/>
      <c r="F194" s="115"/>
    </row>
    <row r="195" spans="1:6" ht="12.75">
      <c r="A195" s="115"/>
      <c r="B195" s="115"/>
      <c r="C195" s="115"/>
      <c r="D195" s="115"/>
      <c r="E195" s="115"/>
      <c r="F195" s="115"/>
    </row>
    <row r="196" spans="1:6" ht="12.75">
      <c r="A196" s="115"/>
      <c r="B196" s="115"/>
      <c r="C196" s="115"/>
      <c r="D196" s="115"/>
      <c r="E196" s="115"/>
      <c r="F196" s="115"/>
    </row>
    <row r="197" spans="1:6" ht="12.75">
      <c r="A197" s="115"/>
      <c r="B197" s="115"/>
      <c r="C197" s="115"/>
      <c r="D197" s="115"/>
      <c r="E197" s="115"/>
      <c r="F197" s="115"/>
    </row>
    <row r="198" spans="1:6" ht="12.75">
      <c r="A198" s="115"/>
      <c r="B198" s="115"/>
      <c r="C198" s="115"/>
      <c r="D198" s="115"/>
      <c r="E198" s="115"/>
      <c r="F198" s="115"/>
    </row>
    <row r="199" spans="1:6" ht="12.75">
      <c r="A199" s="115"/>
      <c r="B199" s="115"/>
      <c r="C199" s="115"/>
      <c r="D199" s="115"/>
      <c r="E199" s="115"/>
      <c r="F199" s="115"/>
    </row>
    <row r="200" spans="1:6" ht="12.75">
      <c r="A200" s="115"/>
      <c r="B200" s="115"/>
      <c r="C200" s="115"/>
      <c r="D200" s="115"/>
      <c r="E200" s="115"/>
      <c r="F200" s="115"/>
    </row>
    <row r="201" spans="1:6" ht="12.75">
      <c r="A201" s="115"/>
      <c r="B201" s="115"/>
      <c r="C201" s="115"/>
      <c r="D201" s="115"/>
      <c r="E201" s="115"/>
      <c r="F201" s="115"/>
    </row>
    <row r="202" spans="1:6" ht="12.75">
      <c r="A202" s="115"/>
      <c r="B202" s="115"/>
      <c r="C202" s="115"/>
      <c r="D202" s="115"/>
      <c r="E202" s="115"/>
      <c r="F202" s="115"/>
    </row>
    <row r="203" spans="1:6" ht="12.75">
      <c r="A203" s="115"/>
      <c r="B203" s="115"/>
      <c r="C203" s="115"/>
      <c r="D203" s="115"/>
      <c r="E203" s="115"/>
      <c r="F203" s="115"/>
    </row>
    <row r="204" spans="1:6" ht="12.75">
      <c r="A204" s="115"/>
      <c r="B204" s="115"/>
      <c r="C204" s="115"/>
      <c r="D204" s="115"/>
      <c r="E204" s="115"/>
      <c r="F204" s="115"/>
    </row>
    <row r="205" spans="1:6" ht="12.75">
      <c r="A205" s="115"/>
      <c r="B205" s="115"/>
      <c r="C205" s="115"/>
      <c r="D205" s="115"/>
      <c r="E205" s="115"/>
      <c r="F205" s="115"/>
    </row>
    <row r="206" spans="1:6" ht="12.75">
      <c r="A206" s="115"/>
      <c r="B206" s="115"/>
      <c r="C206" s="115"/>
      <c r="D206" s="115"/>
      <c r="E206" s="115"/>
      <c r="F206" s="115"/>
    </row>
    <row r="207" spans="1:6" ht="12.75">
      <c r="A207" s="115"/>
      <c r="B207" s="115"/>
      <c r="C207" s="115"/>
      <c r="D207" s="115"/>
      <c r="E207" s="115"/>
      <c r="F207" s="115"/>
    </row>
    <row r="208" spans="1:6" ht="12.75">
      <c r="A208" s="115"/>
      <c r="B208" s="115"/>
      <c r="C208" s="115"/>
      <c r="D208" s="115"/>
      <c r="E208" s="115"/>
      <c r="F208" s="115"/>
    </row>
    <row r="209" spans="1:6" ht="12.75">
      <c r="A209" s="115"/>
      <c r="B209" s="115"/>
      <c r="C209" s="115"/>
      <c r="D209" s="115"/>
      <c r="E209" s="115"/>
      <c r="F209" s="115"/>
    </row>
    <row r="210" spans="1:6" ht="12.75">
      <c r="A210" s="115"/>
      <c r="B210" s="115"/>
      <c r="C210" s="115"/>
      <c r="D210" s="115"/>
      <c r="E210" s="115"/>
      <c r="F210" s="115"/>
    </row>
    <row r="211" spans="1:6" ht="12.75">
      <c r="A211" s="115"/>
      <c r="B211" s="115"/>
      <c r="C211" s="115"/>
      <c r="D211" s="115"/>
      <c r="E211" s="115"/>
      <c r="F211" s="115"/>
    </row>
    <row r="212" spans="1:6" ht="12.75">
      <c r="A212" s="115"/>
      <c r="B212" s="115"/>
      <c r="C212" s="115"/>
      <c r="D212" s="115"/>
      <c r="E212" s="115"/>
      <c r="F212" s="115"/>
    </row>
    <row r="213" spans="1:6" ht="12.75">
      <c r="A213" s="115"/>
      <c r="B213" s="115"/>
      <c r="C213" s="115"/>
      <c r="D213" s="115"/>
      <c r="E213" s="115"/>
      <c r="F213" s="115"/>
    </row>
    <row r="214" spans="1:6" ht="12.75">
      <c r="A214" s="115"/>
      <c r="B214" s="115"/>
      <c r="C214" s="115"/>
      <c r="D214" s="115"/>
      <c r="E214" s="115"/>
      <c r="F214" s="115"/>
    </row>
    <row r="215" spans="1:6" ht="12.75">
      <c r="A215" s="115"/>
      <c r="B215" s="115"/>
      <c r="C215" s="115"/>
      <c r="D215" s="115"/>
      <c r="E215" s="115"/>
      <c r="F215" s="115"/>
    </row>
    <row r="216" spans="1:6" ht="12.75">
      <c r="A216" s="115"/>
      <c r="B216" s="115"/>
      <c r="C216" s="115"/>
      <c r="D216" s="115"/>
      <c r="E216" s="115"/>
      <c r="F216" s="115"/>
    </row>
    <row r="217" spans="1:6" ht="12.75">
      <c r="A217" s="115"/>
      <c r="B217" s="115"/>
      <c r="C217" s="115"/>
      <c r="D217" s="115"/>
      <c r="E217" s="115"/>
      <c r="F217" s="115"/>
    </row>
    <row r="218" spans="1:6" ht="12.75">
      <c r="A218" s="115"/>
      <c r="B218" s="115"/>
      <c r="C218" s="115"/>
      <c r="D218" s="115"/>
      <c r="E218" s="115"/>
      <c r="F218" s="115"/>
    </row>
    <row r="219" spans="1:6" ht="12.75">
      <c r="A219" s="115"/>
      <c r="B219" s="115"/>
      <c r="C219" s="115"/>
      <c r="D219" s="115"/>
      <c r="E219" s="115"/>
      <c r="F219" s="115"/>
    </row>
    <row r="220" spans="1:6" ht="12.75">
      <c r="A220" s="115"/>
      <c r="B220" s="115"/>
      <c r="C220" s="115"/>
      <c r="D220" s="115"/>
      <c r="E220" s="115"/>
      <c r="F220" s="115"/>
    </row>
    <row r="221" spans="1:6" ht="12.75">
      <c r="A221" s="115"/>
      <c r="B221" s="115"/>
      <c r="C221" s="115"/>
      <c r="D221" s="115"/>
      <c r="E221" s="115"/>
      <c r="F221" s="115"/>
    </row>
    <row r="222" spans="1:6" ht="12.75">
      <c r="A222" s="115"/>
      <c r="B222" s="115"/>
      <c r="C222" s="115"/>
      <c r="D222" s="115"/>
      <c r="E222" s="115"/>
      <c r="F222" s="115"/>
    </row>
    <row r="223" spans="1:6" ht="12.75">
      <c r="A223" s="115"/>
      <c r="B223" s="115"/>
      <c r="C223" s="115"/>
      <c r="D223" s="115"/>
      <c r="E223" s="115"/>
      <c r="F223" s="115"/>
    </row>
    <row r="224" spans="1:6" ht="12.75">
      <c r="A224" s="115"/>
      <c r="B224" s="115"/>
      <c r="C224" s="115"/>
      <c r="D224" s="115"/>
      <c r="E224" s="115"/>
      <c r="F224" s="115"/>
    </row>
    <row r="225" spans="1:6" ht="12.75">
      <c r="A225" s="115"/>
      <c r="B225" s="115"/>
      <c r="C225" s="115"/>
      <c r="D225" s="115"/>
      <c r="E225" s="115"/>
      <c r="F225" s="115"/>
    </row>
    <row r="226" spans="1:6" ht="12.75">
      <c r="A226" s="115"/>
      <c r="B226" s="115"/>
      <c r="C226" s="115"/>
      <c r="D226" s="115"/>
      <c r="E226" s="115"/>
      <c r="F226" s="115"/>
    </row>
    <row r="227" spans="1:6" ht="12.75">
      <c r="A227" s="115"/>
      <c r="B227" s="115"/>
      <c r="C227" s="115"/>
      <c r="D227" s="115"/>
      <c r="E227" s="115"/>
      <c r="F227" s="115"/>
    </row>
    <row r="228" spans="1:6" ht="12.75">
      <c r="A228" s="115"/>
      <c r="B228" s="115"/>
      <c r="C228" s="115"/>
      <c r="D228" s="115"/>
      <c r="E228" s="115"/>
      <c r="F228" s="115"/>
    </row>
    <row r="229" spans="1:6" ht="12.75">
      <c r="A229" s="115"/>
      <c r="B229" s="115"/>
      <c r="C229" s="115"/>
      <c r="D229" s="115"/>
      <c r="E229" s="115"/>
      <c r="F229" s="115"/>
    </row>
    <row r="230" spans="1:6" ht="12.75">
      <c r="A230" s="115"/>
      <c r="B230" s="115"/>
      <c r="C230" s="115"/>
      <c r="D230" s="115"/>
      <c r="E230" s="115"/>
      <c r="F230" s="115"/>
    </row>
    <row r="231" spans="1:6" ht="12.75">
      <c r="A231" s="115"/>
      <c r="B231" s="115"/>
      <c r="C231" s="115"/>
      <c r="D231" s="115"/>
      <c r="E231" s="115"/>
      <c r="F231" s="115"/>
    </row>
    <row r="232" spans="1:6" ht="12.75">
      <c r="A232" s="115"/>
      <c r="B232" s="115"/>
      <c r="C232" s="115"/>
      <c r="D232" s="115"/>
      <c r="E232" s="115"/>
      <c r="F232" s="115"/>
    </row>
    <row r="233" spans="1:6" ht="12.75">
      <c r="A233" s="115"/>
      <c r="B233" s="115"/>
      <c r="C233" s="115"/>
      <c r="D233" s="115"/>
      <c r="E233" s="115"/>
      <c r="F233" s="115"/>
    </row>
    <row r="234" spans="1:6" ht="12.75">
      <c r="A234" s="115"/>
      <c r="B234" s="115"/>
      <c r="C234" s="115"/>
      <c r="D234" s="115"/>
      <c r="E234" s="115"/>
      <c r="F234" s="115"/>
    </row>
    <row r="235" spans="1:6" ht="12.75">
      <c r="A235" s="115"/>
      <c r="B235" s="115"/>
      <c r="C235" s="115"/>
      <c r="D235" s="115"/>
      <c r="E235" s="115"/>
      <c r="F235" s="115"/>
    </row>
    <row r="236" spans="1:6" ht="12.75">
      <c r="A236" s="115"/>
      <c r="B236" s="115"/>
      <c r="C236" s="115"/>
      <c r="D236" s="115"/>
      <c r="E236" s="115"/>
      <c r="F236" s="115"/>
    </row>
    <row r="237" spans="1:6" ht="12.75">
      <c r="A237" s="115"/>
      <c r="B237" s="115"/>
      <c r="C237" s="115"/>
      <c r="D237" s="115"/>
      <c r="E237" s="115"/>
      <c r="F237" s="115"/>
    </row>
    <row r="238" spans="1:6" ht="12.75">
      <c r="A238" s="115"/>
      <c r="B238" s="115"/>
      <c r="C238" s="115"/>
      <c r="D238" s="115"/>
      <c r="E238" s="115"/>
      <c r="F238" s="115"/>
    </row>
    <row r="239" spans="1:6" ht="12.75">
      <c r="A239" s="115"/>
      <c r="B239" s="115"/>
      <c r="C239" s="115"/>
      <c r="D239" s="115"/>
      <c r="E239" s="115"/>
      <c r="F239" s="115"/>
    </row>
    <row r="240" spans="1:6" ht="12.75">
      <c r="A240" s="115"/>
      <c r="B240" s="115"/>
      <c r="C240" s="115"/>
      <c r="D240" s="115"/>
      <c r="E240" s="115"/>
      <c r="F240" s="115"/>
    </row>
    <row r="241" spans="1:6" ht="12.75">
      <c r="A241" s="115"/>
      <c r="B241" s="115"/>
      <c r="C241" s="115"/>
      <c r="D241" s="115"/>
      <c r="E241" s="115"/>
      <c r="F241" s="115"/>
    </row>
    <row r="242" spans="1:6" ht="12.75">
      <c r="A242" s="115"/>
      <c r="B242" s="115"/>
      <c r="C242" s="115"/>
      <c r="D242" s="115"/>
      <c r="E242" s="115"/>
      <c r="F242" s="115"/>
    </row>
    <row r="243" spans="1:6" ht="12.75">
      <c r="A243" s="115"/>
      <c r="B243" s="115"/>
      <c r="C243" s="115"/>
      <c r="D243" s="115"/>
      <c r="E243" s="115"/>
      <c r="F243" s="115"/>
    </row>
    <row r="244" spans="1:6" ht="12.75">
      <c r="A244" s="115"/>
      <c r="B244" s="115"/>
      <c r="C244" s="115"/>
      <c r="D244" s="115"/>
      <c r="E244" s="115"/>
      <c r="F244" s="115"/>
    </row>
    <row r="245" spans="1:6" ht="12.75">
      <c r="A245" s="115"/>
      <c r="B245" s="115"/>
      <c r="C245" s="115"/>
      <c r="D245" s="115"/>
      <c r="E245" s="115"/>
      <c r="F245" s="115"/>
    </row>
    <row r="246" spans="1:6" ht="12.75">
      <c r="A246" s="115"/>
      <c r="B246" s="115"/>
      <c r="C246" s="115"/>
      <c r="D246" s="115"/>
      <c r="E246" s="115"/>
      <c r="F246" s="115"/>
    </row>
    <row r="247" spans="1:6" ht="12.75">
      <c r="A247" s="115"/>
      <c r="B247" s="115"/>
      <c r="C247" s="115"/>
      <c r="D247" s="115"/>
      <c r="E247" s="115"/>
      <c r="F247" s="115"/>
    </row>
    <row r="248" spans="1:6" ht="12.75">
      <c r="A248" s="115"/>
      <c r="B248" s="115"/>
      <c r="C248" s="115"/>
      <c r="D248" s="115"/>
      <c r="E248" s="115"/>
      <c r="F248" s="115"/>
    </row>
    <row r="249" spans="1:6" ht="12.75">
      <c r="A249" s="115"/>
      <c r="B249" s="115"/>
      <c r="C249" s="115"/>
      <c r="D249" s="115"/>
      <c r="E249" s="115"/>
      <c r="F249" s="115"/>
    </row>
    <row r="250" spans="1:6" ht="12.75">
      <c r="A250" s="115"/>
      <c r="B250" s="115"/>
      <c r="C250" s="115"/>
      <c r="D250" s="115"/>
      <c r="E250" s="115"/>
      <c r="F250" s="115"/>
    </row>
    <row r="251" spans="1:6" ht="12.75">
      <c r="A251" s="115"/>
      <c r="B251" s="115"/>
      <c r="C251" s="115"/>
      <c r="D251" s="115"/>
      <c r="E251" s="115"/>
      <c r="F251" s="115"/>
    </row>
    <row r="252" spans="1:6" ht="12.75">
      <c r="A252" s="115"/>
      <c r="B252" s="115"/>
      <c r="C252" s="115"/>
      <c r="D252" s="115"/>
      <c r="E252" s="115"/>
      <c r="F252" s="115"/>
    </row>
    <row r="253" spans="1:6" ht="12.75">
      <c r="A253" s="115"/>
      <c r="B253" s="115"/>
      <c r="C253" s="115"/>
      <c r="D253" s="115"/>
      <c r="E253" s="115"/>
      <c r="F253" s="115"/>
    </row>
    <row r="254" spans="1:6" ht="12.75">
      <c r="A254" s="115"/>
      <c r="B254" s="115"/>
      <c r="C254" s="115"/>
      <c r="D254" s="115"/>
      <c r="E254" s="115"/>
      <c r="F254" s="115"/>
    </row>
    <row r="255" spans="1:6" ht="12.75">
      <c r="A255" s="115"/>
      <c r="B255" s="115"/>
      <c r="C255" s="115"/>
      <c r="D255" s="115"/>
      <c r="E255" s="115"/>
      <c r="F255" s="115"/>
    </row>
    <row r="256" spans="1:6" ht="12.75">
      <c r="A256" s="115"/>
      <c r="B256" s="115"/>
      <c r="C256" s="115"/>
      <c r="D256" s="115"/>
      <c r="E256" s="115"/>
      <c r="F256" s="115"/>
    </row>
    <row r="257" spans="1:6" ht="12.75">
      <c r="A257" s="115"/>
      <c r="B257" s="115"/>
      <c r="C257" s="115"/>
      <c r="D257" s="115"/>
      <c r="E257" s="115"/>
      <c r="F257" s="115"/>
    </row>
    <row r="258" spans="1:6" ht="12.75">
      <c r="A258" s="115"/>
      <c r="B258" s="115"/>
      <c r="C258" s="115"/>
      <c r="D258" s="115"/>
      <c r="E258" s="115"/>
      <c r="F258" s="115"/>
    </row>
    <row r="259" spans="1:6" ht="12.75">
      <c r="A259" s="115"/>
      <c r="B259" s="115"/>
      <c r="C259" s="115"/>
      <c r="D259" s="115"/>
      <c r="E259" s="115"/>
      <c r="F259" s="115"/>
    </row>
    <row r="260" spans="1:6" ht="12.75">
      <c r="A260" s="115"/>
      <c r="B260" s="115"/>
      <c r="C260" s="115"/>
      <c r="D260" s="115"/>
      <c r="E260" s="115"/>
      <c r="F260" s="115"/>
    </row>
    <row r="261" spans="1:6" ht="12.75">
      <c r="A261" s="115"/>
      <c r="B261" s="115"/>
      <c r="C261" s="115"/>
      <c r="D261" s="115"/>
      <c r="E261" s="115"/>
      <c r="F261" s="115"/>
    </row>
    <row r="262" spans="1:6" ht="12.75">
      <c r="A262" s="115"/>
      <c r="B262" s="115"/>
      <c r="C262" s="115"/>
      <c r="D262" s="115"/>
      <c r="E262" s="115"/>
      <c r="F262" s="115"/>
    </row>
    <row r="263" spans="1:6" ht="12.75">
      <c r="A263" s="115"/>
      <c r="B263" s="115"/>
      <c r="C263" s="115"/>
      <c r="D263" s="115"/>
      <c r="E263" s="115"/>
      <c r="F263" s="115"/>
    </row>
    <row r="264" spans="1:6" ht="12.75">
      <c r="A264" s="115"/>
      <c r="B264" s="115"/>
      <c r="C264" s="115"/>
      <c r="D264" s="115"/>
      <c r="E264" s="115"/>
      <c r="F264" s="115"/>
    </row>
    <row r="265" spans="1:6" ht="12.75">
      <c r="A265" s="115"/>
      <c r="B265" s="115"/>
      <c r="C265" s="115"/>
      <c r="D265" s="115"/>
      <c r="E265" s="115"/>
      <c r="F265" s="115"/>
    </row>
    <row r="266" spans="1:6" ht="12.75">
      <c r="A266" s="115"/>
      <c r="B266" s="115"/>
      <c r="C266" s="115"/>
      <c r="D266" s="115"/>
      <c r="E266" s="115"/>
      <c r="F266" s="115"/>
    </row>
    <row r="267" spans="1:6" ht="12.75">
      <c r="A267" s="115"/>
      <c r="B267" s="115"/>
      <c r="C267" s="115"/>
      <c r="D267" s="115"/>
      <c r="E267" s="115"/>
      <c r="F267" s="115"/>
    </row>
    <row r="268" spans="1:6" ht="12.75">
      <c r="A268" s="115"/>
      <c r="B268" s="115"/>
      <c r="C268" s="115"/>
      <c r="D268" s="115"/>
      <c r="E268" s="115"/>
      <c r="F268" s="115"/>
    </row>
    <row r="269" spans="1:6" ht="12.75">
      <c r="A269" s="115"/>
      <c r="B269" s="115"/>
      <c r="C269" s="115"/>
      <c r="D269" s="115"/>
      <c r="E269" s="115"/>
      <c r="F269" s="115"/>
    </row>
    <row r="270" spans="1:6" ht="12.75">
      <c r="A270" s="115"/>
      <c r="B270" s="115"/>
      <c r="C270" s="115"/>
      <c r="D270" s="115"/>
      <c r="E270" s="115"/>
      <c r="F270" s="115"/>
    </row>
    <row r="271" spans="1:6" ht="12.75">
      <c r="A271" s="115"/>
      <c r="B271" s="115"/>
      <c r="C271" s="115"/>
      <c r="D271" s="115"/>
      <c r="E271" s="115"/>
      <c r="F271" s="115"/>
    </row>
    <row r="272" spans="1:6" ht="12.75">
      <c r="A272" s="115"/>
      <c r="B272" s="115"/>
      <c r="C272" s="115"/>
      <c r="D272" s="115"/>
      <c r="E272" s="115"/>
      <c r="F272" s="115"/>
    </row>
    <row r="273" spans="1:6" ht="12.75">
      <c r="A273" s="115"/>
      <c r="B273" s="115"/>
      <c r="C273" s="115"/>
      <c r="D273" s="115"/>
      <c r="E273" s="115"/>
      <c r="F273" s="115"/>
    </row>
    <row r="274" spans="1:6" ht="12.75">
      <c r="A274" s="115"/>
      <c r="B274" s="115"/>
      <c r="C274" s="115"/>
      <c r="D274" s="115"/>
      <c r="E274" s="115"/>
      <c r="F274" s="115"/>
    </row>
    <row r="275" spans="1:6" ht="12.75">
      <c r="A275" s="115"/>
      <c r="B275" s="115"/>
      <c r="C275" s="115"/>
      <c r="D275" s="115"/>
      <c r="E275" s="115"/>
      <c r="F275" s="115"/>
    </row>
    <row r="276" spans="1:6" ht="12.75">
      <c r="A276" s="115"/>
      <c r="B276" s="115"/>
      <c r="C276" s="115"/>
      <c r="D276" s="115"/>
      <c r="E276" s="115"/>
      <c r="F276" s="115"/>
    </row>
    <row r="277" spans="1:6" ht="12.75">
      <c r="A277" s="115"/>
      <c r="B277" s="115"/>
      <c r="C277" s="115"/>
      <c r="D277" s="115"/>
      <c r="E277" s="115"/>
      <c r="F277" s="115"/>
    </row>
    <row r="278" spans="1:6" ht="12.75">
      <c r="A278" s="115"/>
      <c r="B278" s="115"/>
      <c r="C278" s="115"/>
      <c r="D278" s="115"/>
      <c r="E278" s="115"/>
      <c r="F278" s="115"/>
    </row>
    <row r="279" spans="1:6" ht="12.75">
      <c r="A279" s="115"/>
      <c r="B279" s="115"/>
      <c r="C279" s="115"/>
      <c r="D279" s="115"/>
      <c r="E279" s="115"/>
      <c r="F279" s="115"/>
    </row>
    <row r="280" spans="1:6" ht="12.75">
      <c r="A280" s="115"/>
      <c r="B280" s="115"/>
      <c r="C280" s="115"/>
      <c r="D280" s="115"/>
      <c r="E280" s="115"/>
      <c r="F280" s="115"/>
    </row>
    <row r="281" spans="1:6" ht="12.75">
      <c r="A281" s="115"/>
      <c r="B281" s="115"/>
      <c r="C281" s="115"/>
      <c r="D281" s="115"/>
      <c r="E281" s="115"/>
      <c r="F281" s="115"/>
    </row>
    <row r="282" spans="1:6" ht="12.75">
      <c r="A282" s="115"/>
      <c r="B282" s="115"/>
      <c r="C282" s="115"/>
      <c r="D282" s="115"/>
      <c r="E282" s="115"/>
      <c r="F282" s="115"/>
    </row>
    <row r="283" spans="1:6" ht="12.75">
      <c r="A283" s="115"/>
      <c r="B283" s="115"/>
      <c r="C283" s="115"/>
      <c r="D283" s="115"/>
      <c r="E283" s="115"/>
      <c r="F283" s="115"/>
    </row>
    <row r="284" spans="1:6" ht="12.75">
      <c r="A284" s="115"/>
      <c r="B284" s="115"/>
      <c r="C284" s="115"/>
      <c r="D284" s="115"/>
      <c r="E284" s="115"/>
      <c r="F284" s="115"/>
    </row>
    <row r="285" spans="1:6" ht="12.75">
      <c r="A285" s="115"/>
      <c r="B285" s="115"/>
      <c r="C285" s="115"/>
      <c r="D285" s="115"/>
      <c r="E285" s="115"/>
      <c r="F285" s="115"/>
    </row>
    <row r="286" spans="1:6" ht="12.75">
      <c r="A286" s="115"/>
      <c r="B286" s="115"/>
      <c r="C286" s="115"/>
      <c r="D286" s="115"/>
      <c r="E286" s="115"/>
      <c r="F286" s="115"/>
    </row>
    <row r="287" spans="1:6" ht="12.75">
      <c r="A287" s="115"/>
      <c r="B287" s="115"/>
      <c r="C287" s="115"/>
      <c r="D287" s="115"/>
      <c r="E287" s="115"/>
      <c r="F287" s="115"/>
    </row>
    <row r="288" spans="1:6" ht="12.75">
      <c r="A288" s="115"/>
      <c r="B288" s="115"/>
      <c r="C288" s="115"/>
      <c r="D288" s="115"/>
      <c r="E288" s="115"/>
      <c r="F288" s="115"/>
    </row>
    <row r="289" spans="1:6" ht="12.75">
      <c r="A289" s="115"/>
      <c r="B289" s="115"/>
      <c r="C289" s="115"/>
      <c r="D289" s="115"/>
      <c r="E289" s="115"/>
      <c r="F289" s="115"/>
    </row>
    <row r="290" spans="1:6" ht="12.75">
      <c r="A290" s="115"/>
      <c r="B290" s="115"/>
      <c r="C290" s="115"/>
      <c r="D290" s="115"/>
      <c r="E290" s="115"/>
      <c r="F290" s="115"/>
    </row>
    <row r="291" spans="1:6" ht="12.75">
      <c r="A291" s="115"/>
      <c r="B291" s="115"/>
      <c r="C291" s="115"/>
      <c r="D291" s="115"/>
      <c r="E291" s="115"/>
      <c r="F291" s="115"/>
    </row>
    <row r="292" spans="1:6" ht="12.75">
      <c r="A292" s="115"/>
      <c r="B292" s="115"/>
      <c r="C292" s="115"/>
      <c r="D292" s="115"/>
      <c r="E292" s="115"/>
      <c r="F292" s="115"/>
    </row>
    <row r="293" spans="1:6" ht="12.75">
      <c r="A293" s="115"/>
      <c r="B293" s="115"/>
      <c r="C293" s="115"/>
      <c r="D293" s="115"/>
      <c r="E293" s="115"/>
      <c r="F293" s="115"/>
    </row>
    <row r="294" spans="1:6" ht="12.75">
      <c r="A294" s="115"/>
      <c r="B294" s="115"/>
      <c r="C294" s="115"/>
      <c r="D294" s="115"/>
      <c r="E294" s="115"/>
      <c r="F294" s="115"/>
    </row>
    <row r="295" spans="1:6" ht="12.75">
      <c r="A295" s="115"/>
      <c r="B295" s="115"/>
      <c r="C295" s="115"/>
      <c r="D295" s="115"/>
      <c r="E295" s="115"/>
      <c r="F295" s="115"/>
    </row>
    <row r="296" spans="1:6" ht="12.75">
      <c r="A296" s="115"/>
      <c r="B296" s="115"/>
      <c r="C296" s="115"/>
      <c r="D296" s="115"/>
      <c r="E296" s="115"/>
      <c r="F296" s="115"/>
    </row>
    <row r="297" spans="1:6" ht="12.75">
      <c r="A297" s="115"/>
      <c r="B297" s="115"/>
      <c r="C297" s="115"/>
      <c r="D297" s="115"/>
      <c r="E297" s="115"/>
      <c r="F297" s="115"/>
    </row>
    <row r="298" spans="1:6" ht="12.75">
      <c r="A298" s="115"/>
      <c r="B298" s="115"/>
      <c r="C298" s="115"/>
      <c r="D298" s="115"/>
      <c r="E298" s="115"/>
      <c r="F298" s="115"/>
    </row>
    <row r="299" spans="1:6" ht="12.75">
      <c r="A299" s="115"/>
      <c r="B299" s="115"/>
      <c r="C299" s="115"/>
      <c r="D299" s="115"/>
      <c r="E299" s="115"/>
      <c r="F299" s="115"/>
    </row>
    <row r="300" spans="1:6" ht="12.75">
      <c r="A300" s="115"/>
      <c r="B300" s="115"/>
      <c r="C300" s="115"/>
      <c r="D300" s="115"/>
      <c r="E300" s="115"/>
      <c r="F300" s="115"/>
    </row>
    <row r="301" spans="1:6" ht="12.75">
      <c r="A301" s="115"/>
      <c r="B301" s="115"/>
      <c r="C301" s="115"/>
      <c r="D301" s="115"/>
      <c r="E301" s="115"/>
      <c r="F301" s="115"/>
    </row>
    <row r="302" spans="1:6" ht="12.75">
      <c r="A302" s="115"/>
      <c r="B302" s="115"/>
      <c r="C302" s="115"/>
      <c r="D302" s="115"/>
      <c r="E302" s="115"/>
      <c r="F302" s="115"/>
    </row>
    <row r="303" spans="1:6" ht="12.75">
      <c r="A303" s="115"/>
      <c r="B303" s="115"/>
      <c r="C303" s="115"/>
      <c r="D303" s="115"/>
      <c r="E303" s="115"/>
      <c r="F303" s="115"/>
    </row>
    <row r="304" spans="1:6" ht="12.75">
      <c r="A304" s="115"/>
      <c r="B304" s="115"/>
      <c r="C304" s="115"/>
      <c r="D304" s="115"/>
      <c r="E304" s="115"/>
      <c r="F304" s="115"/>
    </row>
    <row r="305" spans="1:6" ht="12.75">
      <c r="A305" s="115"/>
      <c r="B305" s="115"/>
      <c r="C305" s="115"/>
      <c r="D305" s="115"/>
      <c r="E305" s="115"/>
      <c r="F305" s="115"/>
    </row>
    <row r="306" spans="1:6" ht="12.75">
      <c r="A306" s="115"/>
      <c r="B306" s="115"/>
      <c r="C306" s="115"/>
      <c r="D306" s="115"/>
      <c r="E306" s="115"/>
      <c r="F306" s="115"/>
    </row>
    <row r="307" spans="1:6" ht="12.75">
      <c r="A307" s="115"/>
      <c r="B307" s="115"/>
      <c r="C307" s="115"/>
      <c r="D307" s="115"/>
      <c r="E307" s="115"/>
      <c r="F307" s="115"/>
    </row>
    <row r="308" spans="1:6" ht="12.75">
      <c r="A308" s="115"/>
      <c r="B308" s="115"/>
      <c r="C308" s="115"/>
      <c r="D308" s="115"/>
      <c r="E308" s="115"/>
      <c r="F308" s="115"/>
    </row>
    <row r="309" spans="1:6" ht="12.75">
      <c r="A309" s="115"/>
      <c r="B309" s="115"/>
      <c r="C309" s="115"/>
      <c r="D309" s="115"/>
      <c r="E309" s="115"/>
      <c r="F309" s="115"/>
    </row>
    <row r="310" spans="1:6" ht="12.75">
      <c r="A310" s="115"/>
      <c r="B310" s="115"/>
      <c r="C310" s="115"/>
      <c r="D310" s="115"/>
      <c r="E310" s="115"/>
      <c r="F310" s="115"/>
    </row>
    <row r="311" spans="1:6" ht="12.75">
      <c r="A311" s="115"/>
      <c r="B311" s="115"/>
      <c r="C311" s="115"/>
      <c r="D311" s="115"/>
      <c r="E311" s="115"/>
      <c r="F311" s="115"/>
    </row>
    <row r="312" spans="1:6" ht="12.75">
      <c r="A312" s="115"/>
      <c r="B312" s="115"/>
      <c r="C312" s="115"/>
      <c r="D312" s="115"/>
      <c r="E312" s="115"/>
      <c r="F312" s="115"/>
    </row>
    <row r="313" spans="1:6" ht="12.75">
      <c r="A313" s="115"/>
      <c r="B313" s="115"/>
      <c r="C313" s="115"/>
      <c r="D313" s="115"/>
      <c r="E313" s="115"/>
      <c r="F313" s="115"/>
    </row>
    <row r="314" spans="1:6" ht="12.75">
      <c r="A314" s="115"/>
      <c r="B314" s="115"/>
      <c r="C314" s="115"/>
      <c r="D314" s="115"/>
      <c r="E314" s="115"/>
      <c r="F314" s="115"/>
    </row>
    <row r="315" spans="1:6" ht="12.75">
      <c r="A315" s="115"/>
      <c r="B315" s="115"/>
      <c r="C315" s="115"/>
      <c r="D315" s="115"/>
      <c r="E315" s="115"/>
      <c r="F315" s="115"/>
    </row>
    <row r="316" spans="1:6" ht="12.75">
      <c r="A316" s="115"/>
      <c r="B316" s="115"/>
      <c r="C316" s="115"/>
      <c r="D316" s="115"/>
      <c r="E316" s="115"/>
      <c r="F316" s="115"/>
    </row>
    <row r="317" spans="1:6" ht="12.75">
      <c r="A317" s="115"/>
      <c r="B317" s="115"/>
      <c r="C317" s="115"/>
      <c r="D317" s="115"/>
      <c r="E317" s="115"/>
      <c r="F317" s="115"/>
    </row>
    <row r="318" spans="1:6" ht="12.75">
      <c r="A318" s="115"/>
      <c r="B318" s="115"/>
      <c r="C318" s="115"/>
      <c r="D318" s="115"/>
      <c r="E318" s="115"/>
      <c r="F318" s="115"/>
    </row>
    <row r="319" spans="1:6" ht="12.75">
      <c r="A319" s="115"/>
      <c r="B319" s="115"/>
      <c r="C319" s="115"/>
      <c r="D319" s="115"/>
      <c r="E319" s="115"/>
      <c r="F319" s="115"/>
    </row>
    <row r="320" spans="1:6" ht="12.75">
      <c r="A320" s="115"/>
      <c r="B320" s="115"/>
      <c r="C320" s="115"/>
      <c r="D320" s="115"/>
      <c r="E320" s="115"/>
      <c r="F320" s="115"/>
    </row>
    <row r="321" spans="1:6" ht="12.75">
      <c r="A321" s="115"/>
      <c r="B321" s="115"/>
      <c r="C321" s="115"/>
      <c r="D321" s="115"/>
      <c r="E321" s="115"/>
      <c r="F321" s="115"/>
    </row>
    <row r="322" spans="1:6" ht="12.75">
      <c r="A322" s="115"/>
      <c r="B322" s="115"/>
      <c r="C322" s="115"/>
      <c r="D322" s="115"/>
      <c r="E322" s="115"/>
      <c r="F322" s="115"/>
    </row>
    <row r="323" spans="1:6" ht="12.75">
      <c r="A323" s="115"/>
      <c r="B323" s="115"/>
      <c r="C323" s="115"/>
      <c r="D323" s="115"/>
      <c r="E323" s="115"/>
      <c r="F323" s="115"/>
    </row>
    <row r="324" spans="1:6" ht="12.75">
      <c r="A324" s="115"/>
      <c r="B324" s="115"/>
      <c r="C324" s="115"/>
      <c r="D324" s="115"/>
      <c r="E324" s="115"/>
      <c r="F324" s="115"/>
    </row>
    <row r="325" spans="1:6" ht="12.75">
      <c r="A325" s="115"/>
      <c r="B325" s="115"/>
      <c r="C325" s="115"/>
      <c r="D325" s="115"/>
      <c r="E325" s="115"/>
      <c r="F325" s="115"/>
    </row>
    <row r="326" spans="1:6" ht="12.75">
      <c r="A326" s="115"/>
      <c r="B326" s="115"/>
      <c r="C326" s="115"/>
      <c r="D326" s="115"/>
      <c r="E326" s="115"/>
      <c r="F326" s="115"/>
    </row>
    <row r="327" spans="1:6" ht="12.75">
      <c r="A327" s="115"/>
      <c r="B327" s="115"/>
      <c r="C327" s="115"/>
      <c r="D327" s="115"/>
      <c r="E327" s="115"/>
      <c r="F327" s="115"/>
    </row>
    <row r="328" spans="1:6" ht="12.75">
      <c r="A328" s="115"/>
      <c r="B328" s="115"/>
      <c r="C328" s="115"/>
      <c r="D328" s="115"/>
      <c r="E328" s="115"/>
      <c r="F328" s="115"/>
    </row>
    <row r="329" spans="1:6" ht="12.75">
      <c r="A329" s="115"/>
      <c r="B329" s="115"/>
      <c r="C329" s="115"/>
      <c r="D329" s="115"/>
      <c r="E329" s="115"/>
      <c r="F329" s="115"/>
    </row>
    <row r="330" spans="1:6" ht="12.75">
      <c r="A330" s="115"/>
      <c r="B330" s="115"/>
      <c r="C330" s="115"/>
      <c r="D330" s="115"/>
      <c r="E330" s="115"/>
      <c r="F330" s="115"/>
    </row>
    <row r="331" spans="1:6" ht="12.75">
      <c r="A331" s="115"/>
      <c r="B331" s="115"/>
      <c r="C331" s="115"/>
      <c r="D331" s="115"/>
      <c r="E331" s="115"/>
      <c r="F331" s="115"/>
    </row>
    <row r="332" spans="1:6" ht="12.75">
      <c r="A332" s="115"/>
      <c r="B332" s="115"/>
      <c r="C332" s="115"/>
      <c r="D332" s="115"/>
      <c r="E332" s="115"/>
      <c r="F332" s="115"/>
    </row>
    <row r="333" spans="1:6" ht="12.75">
      <c r="A333" s="115"/>
      <c r="B333" s="115"/>
      <c r="C333" s="115"/>
      <c r="D333" s="115"/>
      <c r="E333" s="115"/>
      <c r="F333" s="115"/>
    </row>
    <row r="334" spans="1:6" ht="12.75">
      <c r="A334" s="115"/>
      <c r="B334" s="115"/>
      <c r="C334" s="115"/>
      <c r="D334" s="115"/>
      <c r="E334" s="115"/>
      <c r="F334" s="115"/>
    </row>
    <row r="335" spans="1:6" ht="12.75">
      <c r="A335" s="115"/>
      <c r="B335" s="115"/>
      <c r="C335" s="115"/>
      <c r="D335" s="115"/>
      <c r="E335" s="115"/>
      <c r="F335" s="115"/>
    </row>
    <row r="336" spans="1:6" ht="12.75">
      <c r="A336" s="115"/>
      <c r="B336" s="115"/>
      <c r="C336" s="115"/>
      <c r="D336" s="115"/>
      <c r="E336" s="115"/>
      <c r="F336" s="115"/>
    </row>
    <row r="337" spans="1:6" ht="12.75">
      <c r="A337" s="115"/>
      <c r="B337" s="115"/>
      <c r="C337" s="115"/>
      <c r="D337" s="115"/>
      <c r="E337" s="115"/>
      <c r="F337" s="115"/>
    </row>
    <row r="338" spans="1:6" ht="12.75">
      <c r="A338" s="115"/>
      <c r="B338" s="115"/>
      <c r="C338" s="115"/>
      <c r="D338" s="115"/>
      <c r="E338" s="115"/>
      <c r="F338" s="115"/>
    </row>
    <row r="339" spans="1:6" ht="12.75">
      <c r="A339" s="115"/>
      <c r="B339" s="115"/>
      <c r="C339" s="115"/>
      <c r="D339" s="115"/>
      <c r="E339" s="115"/>
      <c r="F339" s="115"/>
    </row>
    <row r="340" spans="1:6" ht="12.75">
      <c r="A340" s="115"/>
      <c r="B340" s="115"/>
      <c r="C340" s="115"/>
      <c r="D340" s="115"/>
      <c r="E340" s="115"/>
      <c r="F340" s="115"/>
    </row>
    <row r="341" spans="1:6" ht="12.75">
      <c r="A341" s="115"/>
      <c r="B341" s="115"/>
      <c r="C341" s="115"/>
      <c r="D341" s="115"/>
      <c r="E341" s="115"/>
      <c r="F341" s="115"/>
    </row>
    <row r="342" spans="1:6" ht="12.75">
      <c r="A342" s="115"/>
      <c r="B342" s="115"/>
      <c r="C342" s="115"/>
      <c r="D342" s="115"/>
      <c r="E342" s="115"/>
      <c r="F342" s="115"/>
    </row>
    <row r="343" spans="1:6" ht="12.75">
      <c r="A343" s="115"/>
      <c r="B343" s="115"/>
      <c r="C343" s="115"/>
      <c r="D343" s="115"/>
      <c r="E343" s="115"/>
      <c r="F343" s="115"/>
    </row>
    <row r="344" spans="1:6" ht="12.75">
      <c r="A344" s="115"/>
      <c r="B344" s="115"/>
      <c r="C344" s="115"/>
      <c r="D344" s="115"/>
      <c r="E344" s="115"/>
      <c r="F344" s="115"/>
    </row>
    <row r="345" spans="1:6" ht="12.75">
      <c r="A345" s="115"/>
      <c r="B345" s="115"/>
      <c r="C345" s="115"/>
      <c r="D345" s="115"/>
      <c r="E345" s="115"/>
      <c r="F345" s="115"/>
    </row>
    <row r="346" spans="1:6" ht="12.75">
      <c r="A346" s="115"/>
      <c r="B346" s="115"/>
      <c r="C346" s="115"/>
      <c r="D346" s="115"/>
      <c r="E346" s="115"/>
      <c r="F346" s="115"/>
    </row>
    <row r="347" spans="1:6" ht="12.75">
      <c r="A347" s="115"/>
      <c r="B347" s="115"/>
      <c r="C347" s="115"/>
      <c r="D347" s="115"/>
      <c r="E347" s="115"/>
      <c r="F347" s="115"/>
    </row>
    <row r="348" spans="1:6" ht="12.75">
      <c r="A348" s="115"/>
      <c r="B348" s="115"/>
      <c r="C348" s="115"/>
      <c r="D348" s="115"/>
      <c r="E348" s="115"/>
      <c r="F348" s="115"/>
    </row>
    <row r="349" spans="1:6" ht="12.75">
      <c r="A349" s="115"/>
      <c r="B349" s="115"/>
      <c r="C349" s="115"/>
      <c r="D349" s="115"/>
      <c r="E349" s="115"/>
      <c r="F349" s="115"/>
    </row>
    <row r="350" spans="1:6" ht="12.75">
      <c r="A350" s="115"/>
      <c r="B350" s="115"/>
      <c r="C350" s="115"/>
      <c r="D350" s="115"/>
      <c r="E350" s="115"/>
      <c r="F350" s="115"/>
    </row>
    <row r="351" spans="1:6" ht="12.75">
      <c r="A351" s="115"/>
      <c r="B351" s="115"/>
      <c r="C351" s="115"/>
      <c r="D351" s="115"/>
      <c r="E351" s="115"/>
      <c r="F351" s="115"/>
    </row>
    <row r="352" spans="1:6" ht="12.75">
      <c r="A352" s="115"/>
      <c r="B352" s="115"/>
      <c r="C352" s="115"/>
      <c r="D352" s="115"/>
      <c r="E352" s="115"/>
      <c r="F352" s="115"/>
    </row>
    <row r="353" spans="1:6" ht="12.75">
      <c r="A353" s="115"/>
      <c r="B353" s="115"/>
      <c r="C353" s="115"/>
      <c r="D353" s="115"/>
      <c r="E353" s="115"/>
      <c r="F353" s="115"/>
    </row>
    <row r="354" spans="1:6" ht="12.75">
      <c r="A354" s="115"/>
      <c r="B354" s="115"/>
      <c r="C354" s="115"/>
      <c r="D354" s="115"/>
      <c r="E354" s="115"/>
      <c r="F354" s="115"/>
    </row>
    <row r="355" spans="1:6" ht="12.75">
      <c r="A355" s="115"/>
      <c r="B355" s="115"/>
      <c r="C355" s="115"/>
      <c r="D355" s="115"/>
      <c r="E355" s="115"/>
      <c r="F355" s="115"/>
    </row>
    <row r="356" spans="1:6" ht="12.75">
      <c r="A356" s="115"/>
      <c r="B356" s="115"/>
      <c r="C356" s="115"/>
      <c r="D356" s="115"/>
      <c r="E356" s="115"/>
      <c r="F356" s="115"/>
    </row>
    <row r="357" spans="1:6" ht="12.75">
      <c r="A357" s="115"/>
      <c r="B357" s="115"/>
      <c r="C357" s="115"/>
      <c r="D357" s="115"/>
      <c r="E357" s="115"/>
      <c r="F357" s="115"/>
    </row>
    <row r="358" spans="1:6" ht="12.75">
      <c r="A358" s="115"/>
      <c r="B358" s="115"/>
      <c r="C358" s="115"/>
      <c r="D358" s="115"/>
      <c r="E358" s="115"/>
      <c r="F358" s="115"/>
    </row>
    <row r="359" spans="1:6" ht="12.75">
      <c r="A359" s="115"/>
      <c r="B359" s="115"/>
      <c r="C359" s="115"/>
      <c r="D359" s="115"/>
      <c r="E359" s="115"/>
      <c r="F359" s="115"/>
    </row>
    <row r="360" spans="1:6" ht="12.75">
      <c r="A360" s="115"/>
      <c r="B360" s="115"/>
      <c r="C360" s="115"/>
      <c r="D360" s="115"/>
      <c r="E360" s="115"/>
      <c r="F360" s="115"/>
    </row>
    <row r="361" spans="1:6" ht="12.75">
      <c r="A361" s="115"/>
      <c r="B361" s="115"/>
      <c r="C361" s="115"/>
      <c r="D361" s="115"/>
      <c r="E361" s="115"/>
      <c r="F361" s="115"/>
    </row>
    <row r="362" spans="1:6" ht="12.75">
      <c r="A362" s="115"/>
      <c r="B362" s="115"/>
      <c r="C362" s="115"/>
      <c r="D362" s="115"/>
      <c r="E362" s="115"/>
      <c r="F362" s="115"/>
    </row>
    <row r="363" spans="1:6" ht="12.75">
      <c r="A363" s="115"/>
      <c r="B363" s="115"/>
      <c r="C363" s="115"/>
      <c r="D363" s="115"/>
      <c r="E363" s="115"/>
      <c r="F363" s="115"/>
    </row>
    <row r="364" spans="1:6" ht="12.75">
      <c r="A364" s="115"/>
      <c r="B364" s="115"/>
      <c r="C364" s="115"/>
      <c r="D364" s="115"/>
      <c r="E364" s="115"/>
      <c r="F364" s="115"/>
    </row>
    <row r="365" spans="1:6" ht="12.75">
      <c r="A365" s="115"/>
      <c r="B365" s="115"/>
      <c r="C365" s="115"/>
      <c r="D365" s="115"/>
      <c r="E365" s="115"/>
      <c r="F365" s="115"/>
    </row>
    <row r="366" spans="1:6" ht="12.75">
      <c r="A366" s="115"/>
      <c r="B366" s="115"/>
      <c r="C366" s="115"/>
      <c r="D366" s="115"/>
      <c r="E366" s="115"/>
      <c r="F366" s="115"/>
    </row>
    <row r="367" spans="1:6" ht="12.75">
      <c r="A367" s="115"/>
      <c r="B367" s="115"/>
      <c r="C367" s="115"/>
      <c r="D367" s="115"/>
      <c r="E367" s="115"/>
      <c r="F367" s="115"/>
    </row>
    <row r="368" spans="1:6" ht="12.75">
      <c r="A368" s="115"/>
      <c r="B368" s="115"/>
      <c r="C368" s="115"/>
      <c r="D368" s="115"/>
      <c r="E368" s="115"/>
      <c r="F368" s="115"/>
    </row>
    <row r="369" spans="1:6" ht="12.75">
      <c r="A369" s="115"/>
      <c r="B369" s="115"/>
      <c r="C369" s="115"/>
      <c r="D369" s="115"/>
      <c r="E369" s="115"/>
      <c r="F369" s="115"/>
    </row>
    <row r="370" spans="1:6" ht="12.75">
      <c r="A370" s="115"/>
      <c r="B370" s="115"/>
      <c r="C370" s="115"/>
      <c r="D370" s="115"/>
      <c r="E370" s="115"/>
      <c r="F370" s="115"/>
    </row>
    <row r="371" spans="1:6" ht="12.75">
      <c r="A371" s="115"/>
      <c r="B371" s="115"/>
      <c r="C371" s="115"/>
      <c r="D371" s="115"/>
      <c r="E371" s="115"/>
      <c r="F371" s="115"/>
    </row>
    <row r="372" spans="1:6" ht="12.75">
      <c r="A372" s="115"/>
      <c r="B372" s="115"/>
      <c r="C372" s="115"/>
      <c r="D372" s="115"/>
      <c r="E372" s="115"/>
      <c r="F372" s="115"/>
    </row>
    <row r="373" spans="1:6" ht="12.75">
      <c r="A373" s="115"/>
      <c r="B373" s="115"/>
      <c r="C373" s="115"/>
      <c r="D373" s="115"/>
      <c r="E373" s="115"/>
      <c r="F373" s="115"/>
    </row>
    <row r="374" spans="1:6" ht="12.75">
      <c r="A374" s="115"/>
      <c r="B374" s="115"/>
      <c r="C374" s="115"/>
      <c r="D374" s="115"/>
      <c r="E374" s="115"/>
      <c r="F374" s="115"/>
    </row>
    <row r="375" spans="1:6" ht="12.75">
      <c r="A375" s="115"/>
      <c r="B375" s="115"/>
      <c r="C375" s="115"/>
      <c r="D375" s="115"/>
      <c r="E375" s="115"/>
      <c r="F375" s="115"/>
    </row>
    <row r="376" spans="1:6" ht="12.75">
      <c r="A376" s="115"/>
      <c r="B376" s="115"/>
      <c r="C376" s="115"/>
      <c r="D376" s="115"/>
      <c r="E376" s="115"/>
      <c r="F376" s="115"/>
    </row>
    <row r="377" spans="1:6" ht="12.75">
      <c r="A377" s="115"/>
      <c r="B377" s="115"/>
      <c r="C377" s="115"/>
      <c r="D377" s="115"/>
      <c r="E377" s="115"/>
      <c r="F377" s="115"/>
    </row>
    <row r="378" spans="1:6" ht="12.75">
      <c r="A378" s="115"/>
      <c r="B378" s="115"/>
      <c r="C378" s="115"/>
      <c r="D378" s="115"/>
      <c r="E378" s="115"/>
      <c r="F378" s="115"/>
    </row>
    <row r="379" spans="1:6" ht="12.75">
      <c r="A379" s="115"/>
      <c r="B379" s="115"/>
      <c r="C379" s="115"/>
      <c r="D379" s="115"/>
      <c r="E379" s="115"/>
      <c r="F379" s="115"/>
    </row>
    <row r="380" spans="1:6" ht="12.75">
      <c r="A380" s="115"/>
      <c r="B380" s="115"/>
      <c r="C380" s="115"/>
      <c r="D380" s="115"/>
      <c r="E380" s="115"/>
      <c r="F380" s="115"/>
    </row>
    <row r="381" spans="1:6" ht="12.75">
      <c r="A381" s="115"/>
      <c r="B381" s="115"/>
      <c r="C381" s="115"/>
      <c r="D381" s="115"/>
      <c r="E381" s="115"/>
      <c r="F381" s="115"/>
    </row>
    <row r="382" spans="1:6" ht="12.75">
      <c r="A382" s="115"/>
      <c r="B382" s="115"/>
      <c r="C382" s="115"/>
      <c r="D382" s="115"/>
      <c r="E382" s="115"/>
      <c r="F382" s="115"/>
    </row>
    <row r="383" spans="1:6" ht="12.75">
      <c r="A383" s="115"/>
      <c r="B383" s="115"/>
      <c r="C383" s="115"/>
      <c r="D383" s="115"/>
      <c r="E383" s="115"/>
      <c r="F383" s="115"/>
    </row>
    <row r="384" spans="1:6" ht="12.75">
      <c r="A384" s="115"/>
      <c r="B384" s="115"/>
      <c r="C384" s="115"/>
      <c r="D384" s="115"/>
      <c r="E384" s="115"/>
      <c r="F384" s="115"/>
    </row>
    <row r="385" spans="1:6" ht="12.75">
      <c r="A385" s="115"/>
      <c r="B385" s="115"/>
      <c r="C385" s="115"/>
      <c r="D385" s="115"/>
      <c r="E385" s="115"/>
      <c r="F385" s="115"/>
    </row>
    <row r="386" spans="1:6" ht="12.75">
      <c r="A386" s="115"/>
      <c r="B386" s="115"/>
      <c r="C386" s="115"/>
      <c r="D386" s="115"/>
      <c r="E386" s="115"/>
      <c r="F386" s="115"/>
    </row>
    <row r="387" spans="1:6" ht="12.75">
      <c r="A387" s="115"/>
      <c r="B387" s="115"/>
      <c r="C387" s="115"/>
      <c r="D387" s="115"/>
      <c r="E387" s="115"/>
      <c r="F387" s="115"/>
    </row>
    <row r="388" spans="1:6" ht="12.75">
      <c r="A388" s="115"/>
      <c r="B388" s="115"/>
      <c r="C388" s="115"/>
      <c r="D388" s="115"/>
      <c r="E388" s="115"/>
      <c r="F388" s="115"/>
    </row>
    <row r="389" spans="1:6" ht="12.75">
      <c r="A389" s="115"/>
      <c r="B389" s="115"/>
      <c r="C389" s="115"/>
      <c r="D389" s="115"/>
      <c r="E389" s="115"/>
      <c r="F389" s="115"/>
    </row>
    <row r="390" spans="1:6" ht="12.75">
      <c r="A390" s="115"/>
      <c r="B390" s="115"/>
      <c r="C390" s="115"/>
      <c r="D390" s="115"/>
      <c r="E390" s="115"/>
      <c r="F390" s="115"/>
    </row>
    <row r="391" spans="1:6" ht="12.75">
      <c r="A391" s="115"/>
      <c r="B391" s="115"/>
      <c r="C391" s="115"/>
      <c r="D391" s="115"/>
      <c r="E391" s="115"/>
      <c r="F391" s="115"/>
    </row>
    <row r="392" spans="1:6" ht="12.75">
      <c r="A392" s="115"/>
      <c r="B392" s="115"/>
      <c r="C392" s="115"/>
      <c r="D392" s="115"/>
      <c r="E392" s="115"/>
      <c r="F392" s="115"/>
    </row>
    <row r="393" spans="1:6" ht="12.75">
      <c r="A393" s="115"/>
      <c r="B393" s="115"/>
      <c r="C393" s="115"/>
      <c r="D393" s="115"/>
      <c r="E393" s="115"/>
      <c r="F393" s="115"/>
    </row>
    <row r="394" spans="1:6" ht="12.75">
      <c r="A394" s="115"/>
      <c r="B394" s="115"/>
      <c r="C394" s="115"/>
      <c r="D394" s="115"/>
      <c r="E394" s="115"/>
      <c r="F394" s="115"/>
    </row>
    <row r="395" spans="1:6" ht="12.75">
      <c r="A395" s="115"/>
      <c r="B395" s="115"/>
      <c r="C395" s="115"/>
      <c r="D395" s="115"/>
      <c r="E395" s="115"/>
      <c r="F395" s="115"/>
    </row>
    <row r="396" spans="1:6" ht="12.75">
      <c r="A396" s="115"/>
      <c r="B396" s="115"/>
      <c r="C396" s="115"/>
      <c r="D396" s="115"/>
      <c r="E396" s="115"/>
      <c r="F396" s="115"/>
    </row>
    <row r="397" spans="1:6" ht="12.75">
      <c r="A397" s="115"/>
      <c r="B397" s="115"/>
      <c r="C397" s="115"/>
      <c r="D397" s="115"/>
      <c r="E397" s="115"/>
      <c r="F397" s="115"/>
    </row>
    <row r="398" spans="1:6" ht="12.75">
      <c r="A398" s="115"/>
      <c r="B398" s="115"/>
      <c r="C398" s="115"/>
      <c r="D398" s="115"/>
      <c r="E398" s="115"/>
      <c r="F398" s="115"/>
    </row>
    <row r="399" spans="1:6" ht="12.75">
      <c r="A399" s="115"/>
      <c r="B399" s="115"/>
      <c r="C399" s="115"/>
      <c r="D399" s="115"/>
      <c r="E399" s="115"/>
      <c r="F399" s="115"/>
    </row>
    <row r="400" spans="1:6" ht="12.75">
      <c r="A400" s="115"/>
      <c r="B400" s="115"/>
      <c r="C400" s="115"/>
      <c r="D400" s="115"/>
      <c r="E400" s="115"/>
      <c r="F400" s="115"/>
    </row>
    <row r="401" spans="1:6" ht="12.75">
      <c r="A401" s="115"/>
      <c r="B401" s="115"/>
      <c r="C401" s="115"/>
      <c r="D401" s="115"/>
      <c r="E401" s="115"/>
      <c r="F401" s="115"/>
    </row>
    <row r="402" spans="1:6" ht="12.75">
      <c r="A402" s="115"/>
      <c r="B402" s="115"/>
      <c r="C402" s="115"/>
      <c r="D402" s="115"/>
      <c r="E402" s="115"/>
      <c r="F402" s="115"/>
    </row>
    <row r="403" spans="1:6" ht="12.75">
      <c r="A403" s="115"/>
      <c r="B403" s="115"/>
      <c r="C403" s="115"/>
      <c r="D403" s="115"/>
      <c r="E403" s="115"/>
      <c r="F403" s="115"/>
    </row>
    <row r="404" spans="1:6" ht="12.75">
      <c r="A404" s="115"/>
      <c r="B404" s="115"/>
      <c r="C404" s="115"/>
      <c r="D404" s="115"/>
      <c r="E404" s="115"/>
      <c r="F404" s="115"/>
    </row>
    <row r="405" spans="1:6" ht="12.75">
      <c r="A405" s="115"/>
      <c r="B405" s="115"/>
      <c r="C405" s="115"/>
      <c r="D405" s="115"/>
      <c r="E405" s="115"/>
      <c r="F405" s="115"/>
    </row>
    <row r="406" spans="1:6" ht="12.75">
      <c r="A406" s="115"/>
      <c r="B406" s="115"/>
      <c r="C406" s="115"/>
      <c r="D406" s="115"/>
      <c r="E406" s="115"/>
      <c r="F406" s="115"/>
    </row>
    <row r="407" spans="1:6" ht="12.75">
      <c r="A407" s="115"/>
      <c r="B407" s="115"/>
      <c r="C407" s="115"/>
      <c r="D407" s="115"/>
      <c r="E407" s="115"/>
      <c r="F407" s="115"/>
    </row>
    <row r="408" spans="1:6" ht="12.75">
      <c r="A408" s="115"/>
      <c r="B408" s="115"/>
      <c r="C408" s="115"/>
      <c r="D408" s="115"/>
      <c r="E408" s="115"/>
      <c r="F408" s="115"/>
    </row>
    <row r="409" spans="1:6" ht="12.75">
      <c r="A409" s="115"/>
      <c r="B409" s="115"/>
      <c r="C409" s="115"/>
      <c r="D409" s="115"/>
      <c r="E409" s="115"/>
      <c r="F409" s="115"/>
    </row>
    <row r="410" spans="1:6" ht="12.75">
      <c r="A410" s="115"/>
      <c r="B410" s="115"/>
      <c r="C410" s="115"/>
      <c r="D410" s="115"/>
      <c r="E410" s="115"/>
      <c r="F410" s="115"/>
    </row>
    <row r="411" spans="1:6" ht="12.75">
      <c r="A411" s="115"/>
      <c r="B411" s="115"/>
      <c r="C411" s="115"/>
      <c r="D411" s="115"/>
      <c r="E411" s="115"/>
      <c r="F411" s="115"/>
    </row>
    <row r="412" spans="1:6" ht="12.75">
      <c r="A412" s="115"/>
      <c r="B412" s="115"/>
      <c r="C412" s="115"/>
      <c r="D412" s="115"/>
      <c r="E412" s="115"/>
      <c r="F412" s="115"/>
    </row>
    <row r="413" spans="1:6" ht="12.75">
      <c r="A413" s="115"/>
      <c r="B413" s="115"/>
      <c r="C413" s="115"/>
      <c r="D413" s="115"/>
      <c r="E413" s="115"/>
      <c r="F413" s="115"/>
    </row>
    <row r="414" spans="1:6" ht="12.75">
      <c r="A414" s="115"/>
      <c r="B414" s="115"/>
      <c r="C414" s="115"/>
      <c r="D414" s="115"/>
      <c r="E414" s="115"/>
      <c r="F414" s="115"/>
    </row>
    <row r="415" spans="1:6" ht="12.75">
      <c r="A415" s="115"/>
      <c r="B415" s="115"/>
      <c r="C415" s="115"/>
      <c r="D415" s="115"/>
      <c r="E415" s="115"/>
      <c r="F415" s="115"/>
    </row>
    <row r="416" spans="1:6" ht="12.75">
      <c r="A416" s="115"/>
      <c r="B416" s="115"/>
      <c r="C416" s="115"/>
      <c r="D416" s="115"/>
      <c r="E416" s="115"/>
      <c r="F416" s="115"/>
    </row>
    <row r="417" spans="1:6" ht="12.75">
      <c r="A417" s="115"/>
      <c r="B417" s="115"/>
      <c r="C417" s="115"/>
      <c r="D417" s="115"/>
      <c r="E417" s="115"/>
      <c r="F417" s="115"/>
    </row>
    <row r="418" spans="1:6" ht="12.75">
      <c r="A418" s="115"/>
      <c r="B418" s="115"/>
      <c r="C418" s="115"/>
      <c r="D418" s="115"/>
      <c r="E418" s="115"/>
      <c r="F418" s="115"/>
    </row>
    <row r="419" spans="1:6" ht="12.75">
      <c r="A419" s="115"/>
      <c r="B419" s="115"/>
      <c r="C419" s="115"/>
      <c r="D419" s="115"/>
      <c r="E419" s="115"/>
      <c r="F419" s="115"/>
    </row>
    <row r="420" spans="1:6" ht="12.75">
      <c r="A420" s="115"/>
      <c r="B420" s="115"/>
      <c r="C420" s="115"/>
      <c r="D420" s="115"/>
      <c r="E420" s="115"/>
      <c r="F420" s="115"/>
    </row>
    <row r="421" spans="1:6" ht="12.75">
      <c r="A421" s="115"/>
      <c r="B421" s="115"/>
      <c r="C421" s="115"/>
      <c r="D421" s="115"/>
      <c r="E421" s="115"/>
      <c r="F421" s="115"/>
    </row>
    <row r="422" spans="1:6" ht="12.75">
      <c r="A422" s="115"/>
      <c r="B422" s="115"/>
      <c r="C422" s="115"/>
      <c r="D422" s="115"/>
      <c r="E422" s="115"/>
      <c r="F422" s="115"/>
    </row>
    <row r="423" spans="1:6" ht="12.75">
      <c r="A423" s="115"/>
      <c r="B423" s="115"/>
      <c r="C423" s="115"/>
      <c r="D423" s="115"/>
      <c r="E423" s="115"/>
      <c r="F423" s="115"/>
    </row>
    <row r="424" spans="1:6" ht="12.75">
      <c r="A424" s="115"/>
      <c r="B424" s="115"/>
      <c r="C424" s="115"/>
      <c r="D424" s="115"/>
      <c r="E424" s="115"/>
      <c r="F424" s="115"/>
    </row>
    <row r="425" spans="1:6" ht="12.75">
      <c r="A425" s="115"/>
      <c r="B425" s="115"/>
      <c r="C425" s="115"/>
      <c r="D425" s="115"/>
      <c r="E425" s="115"/>
      <c r="F425" s="115"/>
    </row>
    <row r="426" spans="1:6" ht="12.75">
      <c r="A426" s="115"/>
      <c r="B426" s="115"/>
      <c r="C426" s="115"/>
      <c r="D426" s="115"/>
      <c r="E426" s="115"/>
      <c r="F426" s="115"/>
    </row>
    <row r="427" spans="1:6" ht="12.75">
      <c r="A427" s="115"/>
      <c r="B427" s="115"/>
      <c r="C427" s="115"/>
      <c r="D427" s="115"/>
      <c r="E427" s="115"/>
      <c r="F427" s="115"/>
    </row>
    <row r="428" spans="1:6" ht="12.75">
      <c r="A428" s="115"/>
      <c r="B428" s="115"/>
      <c r="C428" s="115"/>
      <c r="D428" s="115"/>
      <c r="E428" s="115"/>
      <c r="F428" s="115"/>
    </row>
    <row r="429" spans="1:6" ht="12.75">
      <c r="A429" s="115"/>
      <c r="B429" s="115"/>
      <c r="C429" s="115"/>
      <c r="D429" s="115"/>
      <c r="E429" s="115"/>
      <c r="F429" s="115"/>
    </row>
    <row r="430" spans="1:6" ht="12.75">
      <c r="A430" s="115"/>
      <c r="B430" s="115"/>
      <c r="C430" s="115"/>
      <c r="D430" s="115"/>
      <c r="E430" s="115"/>
      <c r="F430" s="115"/>
    </row>
    <row r="431" spans="1:6" ht="12.75">
      <c r="A431" s="115"/>
      <c r="B431" s="115"/>
      <c r="C431" s="115"/>
      <c r="D431" s="115"/>
      <c r="E431" s="115"/>
      <c r="F431" s="115"/>
    </row>
    <row r="432" spans="1:6" ht="12.75">
      <c r="A432" s="115"/>
      <c r="B432" s="115"/>
      <c r="C432" s="115"/>
      <c r="D432" s="115"/>
      <c r="E432" s="115"/>
      <c r="F432" s="115"/>
    </row>
    <row r="433" spans="1:6" ht="12.75">
      <c r="A433" s="115"/>
      <c r="B433" s="115"/>
      <c r="C433" s="115"/>
      <c r="D433" s="115"/>
      <c r="E433" s="115"/>
      <c r="F433" s="115"/>
    </row>
    <row r="434" spans="1:6" ht="12.75">
      <c r="A434" s="115"/>
      <c r="B434" s="115"/>
      <c r="C434" s="115"/>
      <c r="D434" s="115"/>
      <c r="E434" s="115"/>
      <c r="F434" s="115"/>
    </row>
    <row r="435" spans="1:6" ht="12.75">
      <c r="A435" s="115"/>
      <c r="B435" s="115"/>
      <c r="C435" s="115"/>
      <c r="D435" s="115"/>
      <c r="E435" s="115"/>
      <c r="F435" s="115"/>
    </row>
    <row r="436" spans="1:6" ht="12.75">
      <c r="A436" s="115"/>
      <c r="B436" s="115"/>
      <c r="C436" s="115"/>
      <c r="D436" s="115"/>
      <c r="E436" s="115"/>
      <c r="F436" s="115"/>
    </row>
    <row r="437" spans="1:6" ht="12.75">
      <c r="A437" s="115"/>
      <c r="B437" s="115"/>
      <c r="C437" s="115"/>
      <c r="D437" s="115"/>
      <c r="E437" s="115"/>
      <c r="F437" s="115"/>
    </row>
    <row r="438" spans="1:6" ht="12.75">
      <c r="A438" s="115"/>
      <c r="B438" s="115"/>
      <c r="C438" s="115"/>
      <c r="D438" s="115"/>
      <c r="E438" s="115"/>
      <c r="F438" s="115"/>
    </row>
    <row r="439" spans="1:6" ht="12.75">
      <c r="A439" s="115"/>
      <c r="B439" s="115"/>
      <c r="C439" s="115"/>
      <c r="D439" s="115"/>
      <c r="E439" s="115"/>
      <c r="F439" s="115"/>
    </row>
    <row r="440" spans="1:6" ht="12.75">
      <c r="A440" s="115"/>
      <c r="B440" s="115"/>
      <c r="C440" s="115"/>
      <c r="D440" s="115"/>
      <c r="E440" s="115"/>
      <c r="F440" s="115"/>
    </row>
    <row r="441" spans="1:6" ht="12.75">
      <c r="A441" s="115"/>
      <c r="B441" s="115"/>
      <c r="C441" s="115"/>
      <c r="D441" s="115"/>
      <c r="E441" s="115"/>
      <c r="F441" s="115"/>
    </row>
    <row r="442" spans="1:6" ht="12.75">
      <c r="A442" s="115"/>
      <c r="B442" s="115"/>
      <c r="C442" s="115"/>
      <c r="D442" s="115"/>
      <c r="E442" s="115"/>
      <c r="F442" s="115"/>
    </row>
    <row r="443" spans="1:6" ht="12.75">
      <c r="A443" s="115"/>
      <c r="B443" s="115"/>
      <c r="C443" s="115"/>
      <c r="D443" s="115"/>
      <c r="E443" s="115"/>
      <c r="F443" s="115"/>
    </row>
    <row r="444" spans="1:6" ht="12.75">
      <c r="A444" s="115"/>
      <c r="B444" s="115"/>
      <c r="C444" s="115"/>
      <c r="D444" s="115"/>
      <c r="E444" s="115"/>
      <c r="F444" s="115"/>
    </row>
    <row r="445" spans="1:6" ht="12.75">
      <c r="A445" s="115"/>
      <c r="B445" s="115"/>
      <c r="C445" s="115"/>
      <c r="D445" s="115"/>
      <c r="E445" s="115"/>
      <c r="F445" s="115"/>
    </row>
    <row r="446" spans="1:6" ht="12.75">
      <c r="A446" s="115"/>
      <c r="B446" s="115"/>
      <c r="C446" s="115"/>
      <c r="D446" s="115"/>
      <c r="E446" s="115"/>
      <c r="F446" s="115"/>
    </row>
    <row r="447" spans="1:6" ht="12.75">
      <c r="A447" s="115"/>
      <c r="B447" s="115"/>
      <c r="C447" s="115"/>
      <c r="D447" s="115"/>
      <c r="E447" s="115"/>
      <c r="F447" s="115"/>
    </row>
    <row r="448" spans="1:6" ht="12.75">
      <c r="A448" s="115"/>
      <c r="B448" s="115"/>
      <c r="C448" s="115"/>
      <c r="D448" s="115"/>
      <c r="E448" s="115"/>
      <c r="F448" s="115"/>
    </row>
    <row r="449" spans="1:6" ht="12.75">
      <c r="A449" s="115"/>
      <c r="B449" s="115"/>
      <c r="C449" s="115"/>
      <c r="D449" s="115"/>
      <c r="E449" s="115"/>
      <c r="F449" s="115"/>
    </row>
    <row r="450" spans="1:6" ht="12.75">
      <c r="A450" s="115"/>
      <c r="B450" s="115"/>
      <c r="C450" s="115"/>
      <c r="D450" s="115"/>
      <c r="E450" s="115"/>
      <c r="F450" s="115"/>
    </row>
    <row r="451" spans="1:6" ht="12.75">
      <c r="A451" s="115"/>
      <c r="B451" s="115"/>
      <c r="C451" s="115"/>
      <c r="D451" s="115"/>
      <c r="E451" s="115"/>
      <c r="F451" s="115"/>
    </row>
    <row r="452" spans="1:6" ht="12.75">
      <c r="A452" s="115"/>
      <c r="B452" s="115"/>
      <c r="C452" s="115"/>
      <c r="D452" s="115"/>
      <c r="E452" s="115"/>
      <c r="F452" s="115"/>
    </row>
    <row r="453" spans="1:6" ht="12.75">
      <c r="A453" s="115"/>
      <c r="B453" s="115"/>
      <c r="C453" s="115"/>
      <c r="D453" s="115"/>
      <c r="E453" s="115"/>
      <c r="F453" s="115"/>
    </row>
    <row r="454" spans="1:6" ht="12.75">
      <c r="A454" s="115"/>
      <c r="B454" s="115"/>
      <c r="C454" s="115"/>
      <c r="D454" s="115"/>
      <c r="E454" s="115"/>
      <c r="F454" s="115"/>
    </row>
    <row r="455" spans="1:6" ht="12.75">
      <c r="A455" s="115"/>
      <c r="B455" s="115"/>
      <c r="C455" s="115"/>
      <c r="D455" s="115"/>
      <c r="E455" s="115"/>
      <c r="F455" s="115"/>
    </row>
    <row r="456" spans="1:6" ht="12.75">
      <c r="A456" s="115"/>
      <c r="B456" s="115"/>
      <c r="C456" s="115"/>
      <c r="D456" s="115"/>
      <c r="E456" s="115"/>
      <c r="F456" s="115"/>
    </row>
    <row r="457" spans="1:6" ht="12.75">
      <c r="A457" s="115"/>
      <c r="B457" s="115"/>
      <c r="C457" s="115"/>
      <c r="D457" s="115"/>
      <c r="E457" s="115"/>
      <c r="F457" s="115"/>
    </row>
    <row r="458" spans="1:6" ht="12.75">
      <c r="A458" s="115"/>
      <c r="B458" s="115"/>
      <c r="C458" s="115"/>
      <c r="D458" s="115"/>
      <c r="E458" s="115"/>
      <c r="F458" s="115"/>
    </row>
    <row r="459" spans="1:6" ht="12.75">
      <c r="A459" s="115"/>
      <c r="B459" s="115"/>
      <c r="C459" s="115"/>
      <c r="D459" s="115"/>
      <c r="E459" s="115"/>
      <c r="F459" s="115"/>
    </row>
    <row r="460" spans="1:6" ht="12.75">
      <c r="A460" s="115"/>
      <c r="B460" s="115"/>
      <c r="C460" s="115"/>
      <c r="D460" s="115"/>
      <c r="E460" s="115"/>
      <c r="F460" s="115"/>
    </row>
    <row r="461" spans="1:6" ht="12.75">
      <c r="A461" s="115"/>
      <c r="B461" s="115"/>
      <c r="C461" s="115"/>
      <c r="D461" s="115"/>
      <c r="E461" s="115"/>
      <c r="F461" s="115"/>
    </row>
    <row r="462" spans="1:6" ht="12.75">
      <c r="A462" s="115"/>
      <c r="B462" s="115"/>
      <c r="C462" s="115"/>
      <c r="D462" s="115"/>
      <c r="E462" s="115"/>
      <c r="F462" s="115"/>
    </row>
    <row r="463" spans="1:6" ht="12.75">
      <c r="A463" s="115"/>
      <c r="B463" s="115"/>
      <c r="C463" s="115"/>
      <c r="D463" s="115"/>
      <c r="E463" s="115"/>
      <c r="F463" s="115"/>
    </row>
    <row r="464" spans="1:6" ht="12.75">
      <c r="A464" s="115"/>
      <c r="B464" s="115"/>
      <c r="C464" s="115"/>
      <c r="D464" s="115"/>
      <c r="E464" s="115"/>
      <c r="F464" s="115"/>
    </row>
    <row r="465" spans="1:6" ht="12.75">
      <c r="A465" s="115"/>
      <c r="B465" s="115"/>
      <c r="C465" s="115"/>
      <c r="D465" s="115"/>
      <c r="E465" s="115"/>
      <c r="F465" s="115"/>
    </row>
    <row r="466" spans="1:6" ht="12.75">
      <c r="A466" s="115"/>
      <c r="B466" s="115"/>
      <c r="C466" s="115"/>
      <c r="D466" s="115"/>
      <c r="E466" s="115"/>
      <c r="F466" s="115"/>
    </row>
    <row r="467" spans="1:6" ht="12.75">
      <c r="A467" s="115"/>
      <c r="B467" s="115"/>
      <c r="C467" s="115"/>
      <c r="D467" s="115"/>
      <c r="E467" s="115"/>
      <c r="F467" s="115"/>
    </row>
    <row r="468" spans="1:6" ht="12.75">
      <c r="A468" s="115"/>
      <c r="B468" s="115"/>
      <c r="C468" s="115"/>
      <c r="D468" s="115"/>
      <c r="E468" s="115"/>
      <c r="F468" s="115"/>
    </row>
    <row r="469" spans="1:6" ht="12.75">
      <c r="A469" s="115"/>
      <c r="B469" s="115"/>
      <c r="C469" s="115"/>
      <c r="D469" s="115"/>
      <c r="E469" s="115"/>
      <c r="F469" s="115"/>
    </row>
    <row r="470" spans="1:6" ht="12.75">
      <c r="A470" s="115"/>
      <c r="B470" s="115"/>
      <c r="C470" s="115"/>
      <c r="D470" s="115"/>
      <c r="E470" s="115"/>
      <c r="F470" s="115"/>
    </row>
    <row r="471" spans="1:6" ht="12.75">
      <c r="A471" s="115"/>
      <c r="B471" s="115"/>
      <c r="C471" s="115"/>
      <c r="D471" s="115"/>
      <c r="E471" s="115"/>
      <c r="F471" s="115"/>
    </row>
    <row r="472" spans="1:6" ht="12.75">
      <c r="A472" s="115"/>
      <c r="B472" s="115"/>
      <c r="C472" s="115"/>
      <c r="D472" s="115"/>
      <c r="E472" s="115"/>
      <c r="F472" s="115"/>
    </row>
    <row r="473" spans="1:6" ht="12.75">
      <c r="A473" s="115"/>
      <c r="B473" s="115"/>
      <c r="C473" s="115"/>
      <c r="D473" s="115"/>
      <c r="E473" s="115"/>
      <c r="F473" s="115"/>
    </row>
    <row r="474" spans="1:6" ht="12.75">
      <c r="A474" s="115"/>
      <c r="B474" s="115"/>
      <c r="C474" s="115"/>
      <c r="D474" s="115"/>
      <c r="E474" s="115"/>
      <c r="F474" s="115"/>
    </row>
    <row r="475" spans="1:6" ht="12.75">
      <c r="A475" s="115"/>
      <c r="B475" s="115"/>
      <c r="C475" s="115"/>
      <c r="D475" s="115"/>
      <c r="E475" s="115"/>
      <c r="F475" s="115"/>
    </row>
    <row r="476" spans="1:6" ht="12.75">
      <c r="A476" s="115"/>
      <c r="B476" s="115"/>
      <c r="C476" s="115"/>
      <c r="D476" s="115"/>
      <c r="E476" s="115"/>
      <c r="F476" s="115"/>
    </row>
    <row r="477" spans="1:6" ht="12.75">
      <c r="A477" s="115"/>
      <c r="B477" s="115"/>
      <c r="C477" s="115"/>
      <c r="D477" s="115"/>
      <c r="E477" s="115"/>
      <c r="F477" s="115"/>
    </row>
    <row r="478" spans="1:6" ht="12.75">
      <c r="A478" s="115"/>
      <c r="B478" s="115"/>
      <c r="C478" s="115"/>
      <c r="D478" s="115"/>
      <c r="E478" s="115"/>
      <c r="F478" s="115"/>
    </row>
    <row r="479" spans="1:6" ht="12.75">
      <c r="A479" s="115"/>
      <c r="B479" s="115"/>
      <c r="C479" s="115"/>
      <c r="D479" s="115"/>
      <c r="E479" s="115"/>
      <c r="F479" s="115"/>
    </row>
    <row r="480" spans="1:6" ht="12.75">
      <c r="A480" s="115"/>
      <c r="B480" s="115"/>
      <c r="C480" s="115"/>
      <c r="D480" s="115"/>
      <c r="E480" s="115"/>
      <c r="F480" s="115"/>
    </row>
    <row r="481" spans="1:6" ht="12.75">
      <c r="A481" s="115"/>
      <c r="B481" s="115"/>
      <c r="C481" s="115"/>
      <c r="D481" s="115"/>
      <c r="E481" s="115"/>
      <c r="F481" s="115"/>
    </row>
    <row r="482" spans="1:6" ht="12.75">
      <c r="A482" s="115"/>
      <c r="B482" s="115"/>
      <c r="C482" s="115"/>
      <c r="D482" s="115"/>
      <c r="E482" s="115"/>
      <c r="F482" s="115"/>
    </row>
    <row r="483" spans="1:6" ht="12.75">
      <c r="A483" s="115"/>
      <c r="B483" s="115"/>
      <c r="C483" s="115"/>
      <c r="D483" s="115"/>
      <c r="E483" s="115"/>
      <c r="F483" s="115"/>
    </row>
    <row r="484" spans="1:6" ht="12.75">
      <c r="A484" s="115"/>
      <c r="B484" s="115"/>
      <c r="C484" s="115"/>
      <c r="D484" s="115"/>
      <c r="E484" s="115"/>
      <c r="F484" s="115"/>
    </row>
    <row r="485" spans="1:6" ht="12.75">
      <c r="A485" s="115"/>
      <c r="B485" s="115"/>
      <c r="C485" s="115"/>
      <c r="D485" s="115"/>
      <c r="E485" s="115"/>
      <c r="F485" s="115"/>
    </row>
    <row r="486" spans="1:6" ht="12.75">
      <c r="A486" s="115"/>
      <c r="B486" s="115"/>
      <c r="C486" s="115"/>
      <c r="D486" s="115"/>
      <c r="E486" s="115"/>
      <c r="F486" s="115"/>
    </row>
    <row r="487" spans="1:6" ht="12.75">
      <c r="A487" s="115"/>
      <c r="B487" s="115"/>
      <c r="C487" s="115"/>
      <c r="D487" s="115"/>
      <c r="E487" s="115"/>
      <c r="F487" s="115"/>
    </row>
    <row r="488" spans="1:6" ht="12.75">
      <c r="A488" s="115"/>
      <c r="B488" s="115"/>
      <c r="C488" s="115"/>
      <c r="D488" s="115"/>
      <c r="E488" s="115"/>
      <c r="F488" s="115"/>
    </row>
    <row r="489" spans="1:6" ht="12.75">
      <c r="A489" s="115"/>
      <c r="B489" s="115"/>
      <c r="C489" s="115"/>
      <c r="D489" s="115"/>
      <c r="E489" s="115"/>
      <c r="F489" s="115"/>
    </row>
    <row r="490" spans="1:6" ht="12.75">
      <c r="A490" s="115"/>
      <c r="B490" s="115"/>
      <c r="C490" s="115"/>
      <c r="D490" s="115"/>
      <c r="E490" s="115"/>
      <c r="F490" s="115"/>
    </row>
    <row r="491" spans="1:6" ht="12.75">
      <c r="A491" s="115"/>
      <c r="B491" s="115"/>
      <c r="C491" s="115"/>
      <c r="D491" s="115"/>
      <c r="E491" s="115"/>
      <c r="F491" s="115"/>
    </row>
    <row r="492" spans="1:6" ht="12.75">
      <c r="A492" s="115"/>
      <c r="B492" s="115"/>
      <c r="C492" s="115"/>
      <c r="D492" s="115"/>
      <c r="E492" s="115"/>
      <c r="F492" s="115"/>
    </row>
    <row r="493" spans="1:6" ht="12.75">
      <c r="A493" s="115"/>
      <c r="B493" s="115"/>
      <c r="C493" s="115"/>
      <c r="D493" s="115"/>
      <c r="E493" s="115"/>
      <c r="F493" s="115"/>
    </row>
    <row r="494" spans="1:6" ht="12.75">
      <c r="A494" s="115"/>
      <c r="B494" s="115"/>
      <c r="C494" s="115"/>
      <c r="D494" s="115"/>
      <c r="E494" s="115"/>
      <c r="F494" s="115"/>
    </row>
    <row r="495" spans="1:6" ht="12.75">
      <c r="A495" s="115"/>
      <c r="B495" s="115"/>
      <c r="C495" s="115"/>
      <c r="D495" s="115"/>
      <c r="E495" s="115"/>
      <c r="F495" s="115"/>
    </row>
    <row r="496" spans="1:6" ht="12.75">
      <c r="A496" s="115"/>
      <c r="B496" s="115"/>
      <c r="C496" s="115"/>
      <c r="D496" s="115"/>
      <c r="E496" s="115"/>
      <c r="F496" s="115"/>
    </row>
    <row r="497" spans="1:6" ht="12.75">
      <c r="A497" s="115"/>
      <c r="B497" s="115"/>
      <c r="C497" s="115"/>
      <c r="D497" s="115"/>
      <c r="E497" s="115"/>
      <c r="F497" s="115"/>
    </row>
    <row r="498" spans="1:6" ht="12.75">
      <c r="A498" s="115"/>
      <c r="B498" s="115"/>
      <c r="C498" s="115"/>
      <c r="D498" s="115"/>
      <c r="E498" s="115"/>
      <c r="F498" s="115"/>
    </row>
    <row r="499" spans="1:6" ht="12.75">
      <c r="A499" s="115"/>
      <c r="B499" s="115"/>
      <c r="C499" s="115"/>
      <c r="D499" s="115"/>
      <c r="E499" s="115"/>
      <c r="F499" s="115"/>
    </row>
    <row r="500" spans="1:6" ht="12.75">
      <c r="A500" s="115"/>
      <c r="B500" s="115"/>
      <c r="C500" s="115"/>
      <c r="D500" s="115"/>
      <c r="E500" s="115"/>
      <c r="F500" s="115"/>
    </row>
    <row r="501" spans="1:6" ht="12.75">
      <c r="A501" s="115"/>
      <c r="B501" s="115"/>
      <c r="C501" s="115"/>
      <c r="D501" s="115"/>
      <c r="E501" s="115"/>
      <c r="F501" s="115"/>
    </row>
    <row r="502" spans="1:6" ht="12.75">
      <c r="A502" s="115"/>
      <c r="B502" s="115"/>
      <c r="C502" s="115"/>
      <c r="D502" s="115"/>
      <c r="E502" s="115"/>
      <c r="F502" s="115"/>
    </row>
    <row r="503" spans="1:6" ht="12.75">
      <c r="A503" s="115"/>
      <c r="B503" s="115"/>
      <c r="C503" s="115"/>
      <c r="D503" s="115"/>
      <c r="E503" s="115"/>
      <c r="F503" s="115"/>
    </row>
    <row r="504" spans="1:6" ht="12.75">
      <c r="A504" s="115"/>
      <c r="B504" s="115"/>
      <c r="C504" s="115"/>
      <c r="D504" s="115"/>
      <c r="E504" s="115"/>
      <c r="F504" s="115"/>
    </row>
    <row r="505" spans="1:6" ht="12.75">
      <c r="A505" s="115"/>
      <c r="B505" s="115"/>
      <c r="C505" s="115"/>
      <c r="D505" s="115"/>
      <c r="E505" s="115"/>
      <c r="F505" s="115"/>
    </row>
    <row r="506" spans="1:6" ht="12.75">
      <c r="A506" s="115"/>
      <c r="B506" s="115"/>
      <c r="C506" s="115"/>
      <c r="D506" s="115"/>
      <c r="E506" s="115"/>
      <c r="F506" s="115"/>
    </row>
    <row r="507" spans="1:6" ht="12.75">
      <c r="A507" s="115"/>
      <c r="B507" s="115"/>
      <c r="C507" s="115"/>
      <c r="D507" s="115"/>
      <c r="E507" s="115"/>
      <c r="F507" s="115"/>
    </row>
    <row r="508" spans="1:6" ht="12.75">
      <c r="A508" s="115"/>
      <c r="B508" s="115"/>
      <c r="C508" s="115"/>
      <c r="D508" s="115"/>
      <c r="E508" s="115"/>
      <c r="F508" s="115"/>
    </row>
    <row r="509" spans="1:6" ht="12.75">
      <c r="A509" s="115"/>
      <c r="B509" s="115"/>
      <c r="C509" s="115"/>
      <c r="D509" s="115"/>
      <c r="E509" s="115"/>
      <c r="F509" s="115"/>
    </row>
    <row r="510" spans="1:6" ht="12.75">
      <c r="A510" s="115"/>
      <c r="B510" s="115"/>
      <c r="C510" s="115"/>
      <c r="D510" s="115"/>
      <c r="E510" s="115"/>
      <c r="F510" s="115"/>
    </row>
    <row r="511" spans="1:6" ht="12.75">
      <c r="A511" s="115"/>
      <c r="B511" s="115"/>
      <c r="C511" s="115"/>
      <c r="D511" s="115"/>
      <c r="E511" s="115"/>
      <c r="F511" s="115"/>
    </row>
    <row r="512" spans="1:6" ht="12.75">
      <c r="A512" s="115"/>
      <c r="B512" s="115"/>
      <c r="C512" s="115"/>
      <c r="D512" s="115"/>
      <c r="E512" s="115"/>
      <c r="F512" s="115"/>
    </row>
    <row r="513" spans="1:6" ht="12.75">
      <c r="A513" s="115"/>
      <c r="B513" s="115"/>
      <c r="C513" s="115"/>
      <c r="D513" s="115"/>
      <c r="E513" s="115"/>
      <c r="F513" s="115"/>
    </row>
    <row r="514" spans="1:6" ht="12.75">
      <c r="A514" s="115"/>
      <c r="B514" s="115"/>
      <c r="C514" s="115"/>
      <c r="D514" s="115"/>
      <c r="E514" s="115"/>
      <c r="F514" s="115"/>
    </row>
    <row r="515" spans="1:6" ht="12.75">
      <c r="A515" s="115"/>
      <c r="B515" s="115"/>
      <c r="C515" s="115"/>
      <c r="D515" s="115"/>
      <c r="E515" s="115"/>
      <c r="F515" s="115"/>
    </row>
    <row r="516" spans="1:6" ht="12.75">
      <c r="A516" s="115"/>
      <c r="B516" s="115"/>
      <c r="C516" s="115"/>
      <c r="D516" s="115"/>
      <c r="E516" s="115"/>
      <c r="F516" s="115"/>
    </row>
    <row r="517" spans="1:6" ht="12.75">
      <c r="A517" s="115"/>
      <c r="B517" s="115"/>
      <c r="C517" s="115"/>
      <c r="D517" s="115"/>
      <c r="E517" s="115"/>
      <c r="F517" s="115"/>
    </row>
    <row r="518" spans="1:6" ht="12.75">
      <c r="A518" s="115"/>
      <c r="B518" s="115"/>
      <c r="C518" s="115"/>
      <c r="D518" s="115"/>
      <c r="E518" s="115"/>
      <c r="F518" s="115"/>
    </row>
    <row r="519" spans="1:6" ht="12.75">
      <c r="A519" s="115"/>
      <c r="B519" s="115"/>
      <c r="C519" s="115"/>
      <c r="D519" s="115"/>
      <c r="E519" s="115"/>
      <c r="F519" s="115"/>
    </row>
    <row r="520" spans="1:6" ht="12.75">
      <c r="A520" s="115"/>
      <c r="B520" s="115"/>
      <c r="C520" s="115"/>
      <c r="D520" s="115"/>
      <c r="E520" s="115"/>
      <c r="F520" s="115"/>
    </row>
    <row r="521" spans="1:6" ht="12.75">
      <c r="A521" s="115"/>
      <c r="B521" s="115"/>
      <c r="C521" s="115"/>
      <c r="D521" s="115"/>
      <c r="E521" s="115"/>
      <c r="F521" s="115"/>
    </row>
    <row r="522" spans="1:6" ht="12.75">
      <c r="A522" s="115"/>
      <c r="B522" s="115"/>
      <c r="C522" s="115"/>
      <c r="D522" s="115"/>
      <c r="E522" s="115"/>
      <c r="F522" s="115"/>
    </row>
    <row r="523" spans="1:6" ht="12.75">
      <c r="A523" s="115"/>
      <c r="B523" s="115"/>
      <c r="C523" s="115"/>
      <c r="D523" s="115"/>
      <c r="E523" s="115"/>
      <c r="F523" s="115"/>
    </row>
    <row r="524" spans="1:6" ht="12.75">
      <c r="A524" s="115"/>
      <c r="B524" s="115"/>
      <c r="C524" s="115"/>
      <c r="D524" s="115"/>
      <c r="E524" s="115"/>
      <c r="F524" s="115"/>
    </row>
    <row r="525" spans="1:6" ht="12.75">
      <c r="A525" s="115"/>
      <c r="B525" s="115"/>
      <c r="C525" s="115"/>
      <c r="D525" s="115"/>
      <c r="E525" s="115"/>
      <c r="F525" s="115"/>
    </row>
    <row r="526" spans="1:6" ht="12.75">
      <c r="A526" s="115"/>
      <c r="B526" s="115"/>
      <c r="C526" s="115"/>
      <c r="D526" s="115"/>
      <c r="E526" s="115"/>
      <c r="F526" s="115"/>
    </row>
    <row r="527" spans="1:6" ht="12.75">
      <c r="A527" s="115"/>
      <c r="B527" s="115"/>
      <c r="C527" s="115"/>
      <c r="D527" s="115"/>
      <c r="E527" s="115"/>
      <c r="F527" s="115"/>
    </row>
    <row r="528" spans="1:6" ht="12.75">
      <c r="A528" s="115"/>
      <c r="B528" s="115"/>
      <c r="C528" s="115"/>
      <c r="D528" s="115"/>
      <c r="E528" s="115"/>
      <c r="F528" s="115"/>
    </row>
    <row r="529" spans="1:6" ht="12.75">
      <c r="A529" s="115"/>
      <c r="B529" s="115"/>
      <c r="C529" s="115"/>
      <c r="D529" s="115"/>
      <c r="E529" s="115"/>
      <c r="F529" s="115"/>
    </row>
    <row r="530" spans="1:6" ht="12.75">
      <c r="A530" s="115"/>
      <c r="B530" s="115"/>
      <c r="C530" s="115"/>
      <c r="D530" s="115"/>
      <c r="E530" s="115"/>
      <c r="F530" s="115"/>
    </row>
    <row r="531" spans="1:6" ht="12.75">
      <c r="A531" s="115"/>
      <c r="B531" s="115"/>
      <c r="C531" s="115"/>
      <c r="D531" s="115"/>
      <c r="E531" s="115"/>
      <c r="F531" s="115"/>
    </row>
    <row r="532" spans="1:6" ht="12.75">
      <c r="A532" s="115"/>
      <c r="B532" s="115"/>
      <c r="C532" s="115"/>
      <c r="D532" s="115"/>
      <c r="E532" s="115"/>
      <c r="F532" s="115"/>
    </row>
    <row r="533" spans="1:6" ht="12.75">
      <c r="A533" s="115"/>
      <c r="B533" s="115"/>
      <c r="C533" s="115"/>
      <c r="D533" s="115"/>
      <c r="E533" s="115"/>
      <c r="F533" s="115"/>
    </row>
    <row r="534" spans="1:6" ht="12.75">
      <c r="A534" s="115"/>
      <c r="B534" s="115"/>
      <c r="C534" s="115"/>
      <c r="D534" s="115"/>
      <c r="E534" s="115"/>
      <c r="F534" s="115"/>
    </row>
    <row r="535" spans="1:6" ht="12.75">
      <c r="A535" s="115"/>
      <c r="B535" s="115"/>
      <c r="C535" s="115"/>
      <c r="D535" s="115"/>
      <c r="E535" s="115"/>
      <c r="F535" s="115"/>
    </row>
    <row r="536" spans="1:6" ht="12.75">
      <c r="A536" s="115"/>
      <c r="B536" s="115"/>
      <c r="C536" s="115"/>
      <c r="D536" s="115"/>
      <c r="E536" s="115"/>
      <c r="F536" s="115"/>
    </row>
    <row r="537" spans="1:6" ht="12.75">
      <c r="A537" s="115"/>
      <c r="B537" s="115"/>
      <c r="C537" s="115"/>
      <c r="D537" s="115"/>
      <c r="E537" s="115"/>
      <c r="F537" s="115"/>
    </row>
    <row r="538" spans="1:6" ht="12.75">
      <c r="A538" s="115"/>
      <c r="B538" s="115"/>
      <c r="C538" s="115"/>
      <c r="D538" s="115"/>
      <c r="E538" s="115"/>
      <c r="F538" s="115"/>
    </row>
    <row r="539" spans="1:6" ht="12.75">
      <c r="A539" s="115"/>
      <c r="B539" s="115"/>
      <c r="C539" s="115"/>
      <c r="D539" s="115"/>
      <c r="E539" s="115"/>
      <c r="F539" s="115"/>
    </row>
    <row r="540" spans="1:6" ht="12.75">
      <c r="A540" s="115"/>
      <c r="B540" s="115"/>
      <c r="C540" s="115"/>
      <c r="D540" s="115"/>
      <c r="E540" s="115"/>
      <c r="F540" s="115"/>
    </row>
    <row r="541" spans="1:6" ht="12.75">
      <c r="A541" s="115"/>
      <c r="B541" s="115"/>
      <c r="C541" s="115"/>
      <c r="D541" s="115"/>
      <c r="E541" s="115"/>
      <c r="F541" s="115"/>
    </row>
    <row r="542" spans="1:6" ht="12.75">
      <c r="A542" s="115"/>
      <c r="B542" s="115"/>
      <c r="C542" s="115"/>
      <c r="D542" s="115"/>
      <c r="E542" s="115"/>
      <c r="F542" s="115"/>
    </row>
    <row r="543" spans="1:6" ht="12.75">
      <c r="A543" s="115"/>
      <c r="B543" s="115"/>
      <c r="C543" s="115"/>
      <c r="D543" s="115"/>
      <c r="E543" s="115"/>
      <c r="F543" s="115"/>
    </row>
    <row r="544" spans="1:6" ht="12.75">
      <c r="A544" s="115"/>
      <c r="B544" s="115"/>
      <c r="C544" s="115"/>
      <c r="D544" s="115"/>
      <c r="E544" s="115"/>
      <c r="F544" s="115"/>
    </row>
    <row r="545" spans="1:6" ht="12.75">
      <c r="A545" s="115"/>
      <c r="B545" s="115"/>
      <c r="C545" s="115"/>
      <c r="D545" s="115"/>
      <c r="E545" s="115"/>
      <c r="F545" s="115"/>
    </row>
    <row r="546" spans="1:6" ht="12.75">
      <c r="A546" s="115"/>
      <c r="B546" s="115"/>
      <c r="C546" s="115"/>
      <c r="D546" s="115"/>
      <c r="E546" s="115"/>
      <c r="F546" s="115"/>
    </row>
    <row r="547" spans="1:6" ht="12.75">
      <c r="A547" s="115"/>
      <c r="B547" s="115"/>
      <c r="C547" s="115"/>
      <c r="D547" s="115"/>
      <c r="E547" s="115"/>
      <c r="F547" s="115"/>
    </row>
    <row r="548" spans="1:6" ht="12.75">
      <c r="A548" s="115"/>
      <c r="B548" s="115"/>
      <c r="C548" s="115"/>
      <c r="D548" s="115"/>
      <c r="E548" s="115"/>
      <c r="F548" s="115"/>
    </row>
    <row r="549" spans="1:6" ht="12.75">
      <c r="A549" s="115"/>
      <c r="B549" s="115"/>
      <c r="C549" s="115"/>
      <c r="D549" s="115"/>
      <c r="E549" s="115"/>
      <c r="F549" s="115"/>
    </row>
    <row r="550" spans="1:6" ht="12.75">
      <c r="A550" s="115"/>
      <c r="B550" s="115"/>
      <c r="C550" s="115"/>
      <c r="D550" s="115"/>
      <c r="E550" s="115"/>
      <c r="F550" s="115"/>
    </row>
    <row r="551" spans="1:6" ht="12.75">
      <c r="A551" s="115"/>
      <c r="B551" s="115"/>
      <c r="C551" s="115"/>
      <c r="D551" s="115"/>
      <c r="E551" s="115"/>
      <c r="F551" s="115"/>
    </row>
    <row r="552" spans="1:6" ht="12.75">
      <c r="A552" s="115"/>
      <c r="B552" s="115"/>
      <c r="C552" s="115"/>
      <c r="D552" s="115"/>
      <c r="E552" s="115"/>
      <c r="F552" s="115"/>
    </row>
    <row r="553" spans="1:6" ht="12.75">
      <c r="A553" s="115"/>
      <c r="B553" s="115"/>
      <c r="C553" s="115"/>
      <c r="D553" s="115"/>
      <c r="E553" s="115"/>
      <c r="F553" s="115"/>
    </row>
    <row r="554" spans="1:6" ht="12.75">
      <c r="A554" s="115"/>
      <c r="B554" s="115"/>
      <c r="C554" s="115"/>
      <c r="D554" s="115"/>
      <c r="E554" s="115"/>
      <c r="F554" s="115"/>
    </row>
    <row r="555" spans="1:6" ht="12.75">
      <c r="A555" s="115"/>
      <c r="B555" s="115"/>
      <c r="C555" s="115"/>
      <c r="D555" s="115"/>
      <c r="E555" s="115"/>
      <c r="F555" s="115"/>
    </row>
    <row r="556" spans="1:6" ht="12.75">
      <c r="A556" s="115"/>
      <c r="B556" s="115"/>
      <c r="C556" s="115"/>
      <c r="D556" s="115"/>
      <c r="E556" s="115"/>
      <c r="F556" s="115"/>
    </row>
    <row r="557" spans="1:6" ht="12.75">
      <c r="A557" s="115"/>
      <c r="B557" s="115"/>
      <c r="C557" s="115"/>
      <c r="D557" s="115"/>
      <c r="E557" s="115"/>
      <c r="F557" s="115"/>
    </row>
    <row r="558" spans="1:6" ht="12.75">
      <c r="A558" s="115"/>
      <c r="B558" s="115"/>
      <c r="C558" s="115"/>
      <c r="D558" s="115"/>
      <c r="E558" s="115"/>
      <c r="F558" s="115"/>
    </row>
    <row r="559" spans="1:6" ht="12.75">
      <c r="A559" s="115"/>
      <c r="B559" s="115"/>
      <c r="C559" s="115"/>
      <c r="D559" s="115"/>
      <c r="E559" s="115"/>
      <c r="F559" s="115"/>
    </row>
    <row r="560" spans="1:6" ht="12.75">
      <c r="A560" s="115"/>
      <c r="B560" s="115"/>
      <c r="C560" s="115"/>
      <c r="D560" s="115"/>
      <c r="E560" s="115"/>
      <c r="F560" s="115"/>
    </row>
    <row r="561" spans="1:6" ht="12.75">
      <c r="A561" s="115"/>
      <c r="B561" s="115"/>
      <c r="C561" s="115"/>
      <c r="D561" s="115"/>
      <c r="E561" s="115"/>
      <c r="F561" s="115"/>
    </row>
    <row r="562" spans="1:6" ht="12.75">
      <c r="A562" s="115"/>
      <c r="B562" s="115"/>
      <c r="C562" s="115"/>
      <c r="D562" s="115"/>
      <c r="E562" s="115"/>
      <c r="F562" s="115"/>
    </row>
    <row r="563" spans="1:6" ht="12.75">
      <c r="A563" s="115"/>
      <c r="B563" s="115"/>
      <c r="C563" s="115"/>
      <c r="D563" s="115"/>
      <c r="E563" s="115"/>
      <c r="F563" s="115"/>
    </row>
    <row r="564" spans="1:6" ht="12.75">
      <c r="A564" s="115"/>
      <c r="B564" s="115"/>
      <c r="C564" s="115"/>
      <c r="D564" s="115"/>
      <c r="E564" s="115"/>
      <c r="F564" s="115"/>
    </row>
    <row r="565" spans="1:6" ht="12.75">
      <c r="A565" s="115"/>
      <c r="B565" s="115"/>
      <c r="C565" s="115"/>
      <c r="D565" s="115"/>
      <c r="E565" s="115"/>
      <c r="F565" s="115"/>
    </row>
    <row r="566" spans="1:6" ht="12.75">
      <c r="A566" s="115"/>
      <c r="B566" s="115"/>
      <c r="C566" s="115"/>
      <c r="D566" s="115"/>
      <c r="E566" s="115"/>
      <c r="F566" s="115"/>
    </row>
    <row r="567" spans="1:6" ht="12.75">
      <c r="A567" s="115"/>
      <c r="B567" s="115"/>
      <c r="C567" s="115"/>
      <c r="D567" s="115"/>
      <c r="E567" s="115"/>
      <c r="F567" s="115"/>
    </row>
    <row r="568" spans="1:6" ht="12.75">
      <c r="A568" s="115"/>
      <c r="B568" s="115"/>
      <c r="C568" s="115"/>
      <c r="D568" s="115"/>
      <c r="E568" s="115"/>
      <c r="F568" s="115"/>
    </row>
    <row r="569" spans="1:6" ht="12.75">
      <c r="A569" s="115"/>
      <c r="B569" s="115"/>
      <c r="C569" s="115"/>
      <c r="D569" s="115"/>
      <c r="E569" s="115"/>
      <c r="F569" s="115"/>
    </row>
    <row r="570" spans="1:6" ht="12.75">
      <c r="A570" s="115"/>
      <c r="B570" s="115"/>
      <c r="C570" s="115"/>
      <c r="D570" s="115"/>
      <c r="E570" s="115"/>
      <c r="F570" s="115"/>
    </row>
    <row r="571" spans="1:6" ht="12.75">
      <c r="A571" s="115"/>
      <c r="B571" s="115"/>
      <c r="C571" s="115"/>
      <c r="D571" s="115"/>
      <c r="E571" s="115"/>
      <c r="F571" s="115"/>
    </row>
    <row r="572" spans="1:6" ht="12.75">
      <c r="A572" s="115"/>
      <c r="B572" s="115"/>
      <c r="C572" s="115"/>
      <c r="D572" s="115"/>
      <c r="E572" s="115"/>
      <c r="F572" s="115"/>
    </row>
    <row r="573" spans="1:6" ht="12.75">
      <c r="A573" s="115"/>
      <c r="B573" s="115"/>
      <c r="C573" s="115"/>
      <c r="D573" s="115"/>
      <c r="E573" s="115"/>
      <c r="F573" s="115"/>
    </row>
    <row r="574" spans="1:6" ht="12.75">
      <c r="A574" s="115"/>
      <c r="B574" s="115"/>
      <c r="C574" s="115"/>
      <c r="D574" s="115"/>
      <c r="E574" s="115"/>
      <c r="F574" s="115"/>
    </row>
    <row r="575" spans="1:6" ht="12.75">
      <c r="A575" s="115"/>
      <c r="B575" s="115"/>
      <c r="C575" s="115"/>
      <c r="D575" s="115"/>
      <c r="E575" s="115"/>
      <c r="F575" s="115"/>
    </row>
    <row r="576" spans="1:6" ht="12.75">
      <c r="A576" s="115"/>
      <c r="B576" s="115"/>
      <c r="C576" s="115"/>
      <c r="D576" s="115"/>
      <c r="E576" s="115"/>
      <c r="F576" s="115"/>
    </row>
    <row r="577" spans="1:6" ht="12.75">
      <c r="A577" s="115"/>
      <c r="B577" s="115"/>
      <c r="C577" s="115"/>
      <c r="D577" s="115"/>
      <c r="E577" s="115"/>
      <c r="F577" s="115"/>
    </row>
    <row r="578" spans="1:6" ht="12.75">
      <c r="A578" s="115"/>
      <c r="B578" s="115"/>
      <c r="C578" s="115"/>
      <c r="D578" s="115"/>
      <c r="E578" s="115"/>
      <c r="F578" s="115"/>
    </row>
    <row r="579" spans="1:6" ht="12.75">
      <c r="A579" s="115"/>
      <c r="B579" s="115"/>
      <c r="C579" s="115"/>
      <c r="D579" s="115"/>
      <c r="E579" s="115"/>
      <c r="F579" s="115"/>
    </row>
    <row r="580" spans="1:6" ht="12.75">
      <c r="A580" s="115"/>
      <c r="B580" s="115"/>
      <c r="C580" s="115"/>
      <c r="D580" s="115"/>
      <c r="E580" s="115"/>
      <c r="F580" s="115"/>
    </row>
    <row r="581" spans="1:6" ht="12.75">
      <c r="A581" s="115"/>
      <c r="B581" s="115"/>
      <c r="C581" s="115"/>
      <c r="D581" s="115"/>
      <c r="E581" s="115"/>
      <c r="F581" s="115"/>
    </row>
    <row r="582" spans="1:6" ht="12.75">
      <c r="A582" s="115"/>
      <c r="B582" s="115"/>
      <c r="C582" s="115"/>
      <c r="D582" s="115"/>
      <c r="E582" s="115"/>
      <c r="F582" s="115"/>
    </row>
    <row r="583" spans="1:6" ht="12.75">
      <c r="A583" s="115"/>
      <c r="B583" s="115"/>
      <c r="C583" s="115"/>
      <c r="D583" s="115"/>
      <c r="E583" s="115"/>
      <c r="F583" s="115"/>
    </row>
    <row r="584" spans="1:6" ht="12.75">
      <c r="A584" s="115"/>
      <c r="B584" s="115"/>
      <c r="C584" s="115"/>
      <c r="D584" s="115"/>
      <c r="E584" s="115"/>
      <c r="F584" s="115"/>
    </row>
    <row r="585" spans="1:6" ht="12.75">
      <c r="A585" s="115"/>
      <c r="B585" s="115"/>
      <c r="C585" s="115"/>
      <c r="D585" s="115"/>
      <c r="E585" s="115"/>
      <c r="F585" s="115"/>
    </row>
    <row r="586" spans="1:6" ht="12.75">
      <c r="A586" s="115"/>
      <c r="B586" s="115"/>
      <c r="C586" s="115"/>
      <c r="D586" s="115"/>
      <c r="E586" s="115"/>
      <c r="F586" s="115"/>
    </row>
    <row r="587" spans="1:6" ht="12.75">
      <c r="A587" s="115"/>
      <c r="B587" s="115"/>
      <c r="C587" s="115"/>
      <c r="D587" s="115"/>
      <c r="E587" s="115"/>
      <c r="F587" s="115"/>
    </row>
    <row r="588" spans="1:6" ht="12.75">
      <c r="A588" s="115"/>
      <c r="B588" s="115"/>
      <c r="C588" s="115"/>
      <c r="D588" s="115"/>
      <c r="E588" s="115"/>
      <c r="F588" s="115"/>
    </row>
    <row r="589" spans="1:6" ht="12.75">
      <c r="A589" s="115"/>
      <c r="B589" s="115"/>
      <c r="C589" s="115"/>
      <c r="D589" s="115"/>
      <c r="E589" s="115"/>
      <c r="F589" s="115"/>
    </row>
    <row r="590" spans="1:6" ht="12.75">
      <c r="A590" s="115"/>
      <c r="B590" s="115"/>
      <c r="C590" s="115"/>
      <c r="D590" s="115"/>
      <c r="E590" s="115"/>
      <c r="F590" s="115"/>
    </row>
    <row r="591" spans="1:6" ht="12.75">
      <c r="A591" s="115"/>
      <c r="B591" s="115"/>
      <c r="C591" s="115"/>
      <c r="D591" s="115"/>
      <c r="E591" s="115"/>
      <c r="F591" s="115"/>
    </row>
    <row r="592" spans="1:6" ht="12.75">
      <c r="A592" s="115"/>
      <c r="B592" s="115"/>
      <c r="C592" s="115"/>
      <c r="D592" s="115"/>
      <c r="E592" s="115"/>
      <c r="F592" s="115"/>
    </row>
    <row r="593" spans="1:6" ht="12.75">
      <c r="A593" s="115"/>
      <c r="B593" s="115"/>
      <c r="C593" s="115"/>
      <c r="D593" s="115"/>
      <c r="E593" s="115"/>
      <c r="F593" s="115"/>
    </row>
    <row r="594" spans="1:6" ht="12.75">
      <c r="A594" s="115"/>
      <c r="B594" s="115"/>
      <c r="C594" s="115"/>
      <c r="D594" s="115"/>
      <c r="E594" s="115"/>
      <c r="F594" s="115"/>
    </row>
    <row r="595" spans="1:6" ht="12.75">
      <c r="A595" s="115"/>
      <c r="B595" s="115"/>
      <c r="C595" s="115"/>
      <c r="D595" s="115"/>
      <c r="E595" s="115"/>
      <c r="F595" s="115"/>
    </row>
    <row r="596" spans="1:6" ht="12.75">
      <c r="A596" s="115"/>
      <c r="B596" s="115"/>
      <c r="C596" s="115"/>
      <c r="D596" s="115"/>
      <c r="E596" s="115"/>
      <c r="F596" s="115"/>
    </row>
    <row r="597" spans="1:6" ht="12.75">
      <c r="A597" s="115"/>
      <c r="B597" s="115"/>
      <c r="C597" s="115"/>
      <c r="D597" s="115"/>
      <c r="E597" s="115"/>
      <c r="F597" s="115"/>
    </row>
    <row r="598" spans="1:6" ht="12.75">
      <c r="A598" s="115"/>
      <c r="B598" s="115"/>
      <c r="C598" s="115"/>
      <c r="D598" s="115"/>
      <c r="E598" s="115"/>
      <c r="F598" s="115"/>
    </row>
    <row r="599" spans="1:6" ht="12.75">
      <c r="A599" s="115"/>
      <c r="B599" s="115"/>
      <c r="C599" s="115"/>
      <c r="D599" s="115"/>
      <c r="E599" s="115"/>
      <c r="F599" s="115"/>
    </row>
    <row r="600" spans="1:6" ht="12.75">
      <c r="A600" s="115"/>
      <c r="B600" s="115"/>
      <c r="C600" s="115"/>
      <c r="D600" s="115"/>
      <c r="E600" s="115"/>
      <c r="F600" s="115"/>
    </row>
    <row r="601" spans="1:6" ht="12.75">
      <c r="A601" s="115"/>
      <c r="B601" s="115"/>
      <c r="C601" s="115"/>
      <c r="D601" s="115"/>
      <c r="E601" s="115"/>
      <c r="F601" s="115"/>
    </row>
    <row r="602" spans="1:6" ht="12.75">
      <c r="A602" s="115"/>
      <c r="B602" s="115"/>
      <c r="C602" s="115"/>
      <c r="D602" s="115"/>
      <c r="E602" s="115"/>
      <c r="F602" s="115"/>
    </row>
    <row r="603" spans="1:6" ht="12.75">
      <c r="A603" s="115"/>
      <c r="B603" s="115"/>
      <c r="C603" s="115"/>
      <c r="D603" s="115"/>
      <c r="E603" s="115"/>
      <c r="F603" s="115"/>
    </row>
    <row r="604" spans="1:6" ht="12.75">
      <c r="A604" s="115"/>
      <c r="B604" s="115"/>
      <c r="C604" s="115"/>
      <c r="D604" s="115"/>
      <c r="E604" s="115"/>
      <c r="F604" s="115"/>
    </row>
    <row r="605" spans="1:6" ht="12.75">
      <c r="A605" s="115"/>
      <c r="B605" s="115"/>
      <c r="C605" s="115"/>
      <c r="D605" s="115"/>
      <c r="E605" s="115"/>
      <c r="F605" s="115"/>
    </row>
    <row r="606" spans="1:6" ht="12.75">
      <c r="A606" s="115"/>
      <c r="B606" s="115"/>
      <c r="C606" s="115"/>
      <c r="D606" s="115"/>
      <c r="E606" s="115"/>
      <c r="F606" s="115"/>
    </row>
    <row r="607" spans="1:6" ht="12.75">
      <c r="A607" s="115"/>
      <c r="B607" s="115"/>
      <c r="C607" s="115"/>
      <c r="D607" s="115"/>
      <c r="E607" s="115"/>
      <c r="F607" s="115"/>
    </row>
    <row r="608" spans="1:6" ht="12.75">
      <c r="A608" s="115"/>
      <c r="B608" s="115"/>
      <c r="C608" s="115"/>
      <c r="D608" s="115"/>
      <c r="E608" s="115"/>
      <c r="F608" s="115"/>
    </row>
    <row r="609" spans="1:6" ht="12.75">
      <c r="A609" s="115"/>
      <c r="B609" s="115"/>
      <c r="C609" s="115"/>
      <c r="D609" s="115"/>
      <c r="E609" s="115"/>
      <c r="F609" s="115"/>
    </row>
    <row r="610" spans="1:6" ht="12.75">
      <c r="A610" s="115"/>
      <c r="B610" s="115"/>
      <c r="C610" s="115"/>
      <c r="D610" s="115"/>
      <c r="E610" s="115"/>
      <c r="F610" s="115"/>
    </row>
    <row r="611" spans="1:6" ht="12.75">
      <c r="A611" s="115"/>
      <c r="B611" s="115"/>
      <c r="C611" s="115"/>
      <c r="D611" s="115"/>
      <c r="E611" s="115"/>
      <c r="F611" s="115"/>
    </row>
    <row r="612" spans="1:6" ht="12.75">
      <c r="A612" s="115"/>
      <c r="B612" s="115"/>
      <c r="C612" s="115"/>
      <c r="D612" s="115"/>
      <c r="E612" s="115"/>
      <c r="F612" s="115"/>
    </row>
    <row r="613" spans="1:6" ht="12.75">
      <c r="A613" s="115"/>
      <c r="B613" s="115"/>
      <c r="C613" s="115"/>
      <c r="D613" s="115"/>
      <c r="E613" s="115"/>
      <c r="F613" s="115"/>
    </row>
    <row r="614" spans="1:6" ht="12.75">
      <c r="A614" s="115"/>
      <c r="B614" s="115"/>
      <c r="C614" s="115"/>
      <c r="D614" s="115"/>
      <c r="E614" s="115"/>
      <c r="F614" s="115"/>
    </row>
    <row r="615" spans="1:6" ht="12.75">
      <c r="A615" s="115"/>
      <c r="B615" s="115"/>
      <c r="C615" s="115"/>
      <c r="D615" s="115"/>
      <c r="E615" s="115"/>
      <c r="F615" s="115"/>
    </row>
    <row r="616" spans="1:6" ht="12.75">
      <c r="A616" s="115"/>
      <c r="B616" s="115"/>
      <c r="C616" s="115"/>
      <c r="D616" s="115"/>
      <c r="E616" s="115"/>
      <c r="F616" s="115"/>
    </row>
    <row r="617" spans="1:6" ht="12.75">
      <c r="A617" s="115"/>
      <c r="B617" s="115"/>
      <c r="C617" s="115"/>
      <c r="D617" s="115"/>
      <c r="E617" s="115"/>
      <c r="F617" s="115"/>
    </row>
    <row r="618" spans="1:6" ht="12.75">
      <c r="A618" s="115"/>
      <c r="B618" s="115"/>
      <c r="C618" s="115"/>
      <c r="D618" s="115"/>
      <c r="E618" s="115"/>
      <c r="F618" s="115"/>
    </row>
    <row r="619" spans="1:6" ht="12.75">
      <c r="A619" s="115"/>
      <c r="B619" s="115"/>
      <c r="C619" s="115"/>
      <c r="D619" s="115"/>
      <c r="E619" s="115"/>
      <c r="F619" s="115"/>
    </row>
    <row r="620" spans="1:6" ht="12.75">
      <c r="A620" s="115"/>
      <c r="B620" s="115"/>
      <c r="C620" s="115"/>
      <c r="D620" s="115"/>
      <c r="E620" s="115"/>
      <c r="F620" s="115"/>
    </row>
    <row r="621" spans="1:6" ht="12.75">
      <c r="A621" s="115"/>
      <c r="B621" s="115"/>
      <c r="C621" s="115"/>
      <c r="D621" s="115"/>
      <c r="E621" s="115"/>
      <c r="F621" s="115"/>
    </row>
    <row r="622" spans="1:6" ht="12.75">
      <c r="A622" s="115"/>
      <c r="B622" s="115"/>
      <c r="C622" s="115"/>
      <c r="D622" s="115"/>
      <c r="E622" s="115"/>
      <c r="F622" s="115"/>
    </row>
    <row r="623" spans="1:6" ht="12.75">
      <c r="A623" s="115"/>
      <c r="B623" s="115"/>
      <c r="C623" s="115"/>
      <c r="D623" s="115"/>
      <c r="E623" s="115"/>
      <c r="F623" s="115"/>
    </row>
    <row r="624" spans="1:6" ht="12.75">
      <c r="A624" s="115"/>
      <c r="B624" s="115"/>
      <c r="C624" s="115"/>
      <c r="D624" s="115"/>
      <c r="E624" s="115"/>
      <c r="F624" s="115"/>
    </row>
    <row r="625" spans="1:6" ht="12.75">
      <c r="A625" s="115"/>
      <c r="B625" s="115"/>
      <c r="C625" s="115"/>
      <c r="D625" s="115"/>
      <c r="E625" s="115"/>
      <c r="F625" s="115"/>
    </row>
    <row r="626" spans="1:6" ht="12.75">
      <c r="A626" s="115"/>
      <c r="B626" s="115"/>
      <c r="C626" s="115"/>
      <c r="D626" s="115"/>
      <c r="E626" s="115"/>
      <c r="F626" s="115"/>
    </row>
    <row r="627" spans="1:6" ht="12.75">
      <c r="A627" s="115"/>
      <c r="B627" s="115"/>
      <c r="C627" s="115"/>
      <c r="D627" s="115"/>
      <c r="E627" s="115"/>
      <c r="F627" s="115"/>
    </row>
    <row r="628" spans="1:6" ht="12.75">
      <c r="A628" s="115"/>
      <c r="B628" s="115"/>
      <c r="C628" s="115"/>
      <c r="D628" s="115"/>
      <c r="E628" s="115"/>
      <c r="F628" s="115"/>
    </row>
    <row r="629" spans="1:6" ht="12.75">
      <c r="A629" s="115"/>
      <c r="B629" s="115"/>
      <c r="C629" s="115"/>
      <c r="D629" s="115"/>
      <c r="E629" s="115"/>
      <c r="F629" s="115"/>
    </row>
    <row r="630" spans="1:6" ht="12.75">
      <c r="A630" s="115"/>
      <c r="B630" s="115"/>
      <c r="C630" s="115"/>
      <c r="D630" s="115"/>
      <c r="E630" s="115"/>
      <c r="F630" s="115"/>
    </row>
    <row r="631" spans="1:6" ht="12.75">
      <c r="A631" s="115"/>
      <c r="B631" s="115"/>
      <c r="C631" s="115"/>
      <c r="D631" s="115"/>
      <c r="E631" s="115"/>
      <c r="F631" s="115"/>
    </row>
    <row r="632" spans="1:6" ht="12.75">
      <c r="A632" s="115"/>
      <c r="B632" s="115"/>
      <c r="C632" s="115"/>
      <c r="D632" s="115"/>
      <c r="E632" s="115"/>
      <c r="F632" s="115"/>
    </row>
    <row r="633" spans="1:6" ht="12.75">
      <c r="A633" s="115"/>
      <c r="B633" s="115"/>
      <c r="C633" s="115"/>
      <c r="D633" s="115"/>
      <c r="E633" s="115"/>
      <c r="F633" s="115"/>
    </row>
    <row r="634" spans="1:6" ht="12.75">
      <c r="A634" s="115"/>
      <c r="B634" s="115"/>
      <c r="C634" s="115"/>
      <c r="D634" s="115"/>
      <c r="E634" s="115"/>
      <c r="F634" s="115"/>
    </row>
    <row r="635" spans="1:6" ht="12.75">
      <c r="A635" s="115"/>
      <c r="B635" s="115"/>
      <c r="C635" s="115"/>
      <c r="D635" s="115"/>
      <c r="E635" s="115"/>
      <c r="F635" s="115"/>
    </row>
    <row r="636" spans="1:6" ht="12.75">
      <c r="A636" s="115"/>
      <c r="B636" s="115"/>
      <c r="C636" s="115"/>
      <c r="D636" s="115"/>
      <c r="E636" s="115"/>
      <c r="F636" s="115"/>
    </row>
    <row r="637" spans="1:6" ht="12.75">
      <c r="A637" s="115"/>
      <c r="B637" s="115"/>
      <c r="C637" s="115"/>
      <c r="D637" s="115"/>
      <c r="E637" s="115"/>
      <c r="F637" s="115"/>
    </row>
    <row r="638" spans="1:6" ht="12.75">
      <c r="A638" s="115"/>
      <c r="B638" s="115"/>
      <c r="C638" s="115"/>
      <c r="D638" s="115"/>
      <c r="E638" s="115"/>
      <c r="F638" s="115"/>
    </row>
    <row r="639" spans="1:6" ht="12.75">
      <c r="A639" s="115"/>
      <c r="B639" s="115"/>
      <c r="C639" s="115"/>
      <c r="D639" s="115"/>
      <c r="E639" s="115"/>
      <c r="F639" s="115"/>
    </row>
    <row r="640" spans="1:6" ht="12.75">
      <c r="A640" s="115"/>
      <c r="B640" s="115"/>
      <c r="C640" s="115"/>
      <c r="D640" s="115"/>
      <c r="E640" s="115"/>
      <c r="F640" s="115"/>
    </row>
    <row r="641" spans="1:6" ht="12.75">
      <c r="A641" s="115"/>
      <c r="B641" s="115"/>
      <c r="C641" s="115"/>
      <c r="D641" s="115"/>
      <c r="E641" s="115"/>
      <c r="F641" s="115"/>
    </row>
    <row r="642" spans="1:6" ht="12.75">
      <c r="A642" s="115"/>
      <c r="B642" s="115"/>
      <c r="C642" s="115"/>
      <c r="D642" s="115"/>
      <c r="E642" s="115"/>
      <c r="F642" s="115"/>
    </row>
    <row r="643" spans="1:6" ht="12.75">
      <c r="A643" s="115"/>
      <c r="B643" s="115"/>
      <c r="C643" s="115"/>
      <c r="D643" s="115"/>
      <c r="E643" s="115"/>
      <c r="F643" s="115"/>
    </row>
    <row r="644" spans="1:6" ht="12.75">
      <c r="A644" s="115"/>
      <c r="B644" s="115"/>
      <c r="C644" s="115"/>
      <c r="D644" s="115"/>
      <c r="E644" s="115"/>
      <c r="F644" s="115"/>
    </row>
    <row r="645" spans="1:6" ht="12.75">
      <c r="A645" s="115"/>
      <c r="B645" s="115"/>
      <c r="C645" s="115"/>
      <c r="D645" s="115"/>
      <c r="E645" s="115"/>
      <c r="F645" s="115"/>
    </row>
    <row r="646" spans="1:6" ht="12.75">
      <c r="A646" s="115"/>
      <c r="B646" s="115"/>
      <c r="C646" s="115"/>
      <c r="D646" s="115"/>
      <c r="E646" s="115"/>
      <c r="F646" s="115"/>
    </row>
    <row r="647" spans="1:6" ht="12.75">
      <c r="A647" s="115"/>
      <c r="B647" s="115"/>
      <c r="C647" s="115"/>
      <c r="D647" s="115"/>
      <c r="E647" s="115"/>
      <c r="F647" s="115"/>
    </row>
    <row r="648" spans="1:6" ht="12.75">
      <c r="A648" s="115"/>
      <c r="B648" s="115"/>
      <c r="C648" s="115"/>
      <c r="D648" s="115"/>
      <c r="E648" s="115"/>
      <c r="F648" s="115"/>
    </row>
    <row r="649" spans="1:6" ht="12.75">
      <c r="A649" s="115"/>
      <c r="B649" s="115"/>
      <c r="C649" s="115"/>
      <c r="D649" s="115"/>
      <c r="E649" s="115"/>
      <c r="F649" s="115"/>
    </row>
    <row r="650" spans="1:6" ht="12.75">
      <c r="A650" s="115"/>
      <c r="B650" s="115"/>
      <c r="C650" s="115"/>
      <c r="D650" s="115"/>
      <c r="E650" s="115"/>
      <c r="F650" s="115"/>
    </row>
    <row r="651" spans="1:6" ht="12.75">
      <c r="A651" s="115"/>
      <c r="B651" s="115"/>
      <c r="C651" s="115"/>
      <c r="D651" s="115"/>
      <c r="E651" s="115"/>
      <c r="F651" s="115"/>
    </row>
    <row r="652" spans="1:6" ht="12.75">
      <c r="A652" s="115"/>
      <c r="B652" s="115"/>
      <c r="C652" s="115"/>
      <c r="D652" s="115"/>
      <c r="E652" s="115"/>
      <c r="F652" s="115"/>
    </row>
    <row r="653" spans="1:6" ht="12.75">
      <c r="A653" s="115"/>
      <c r="B653" s="115"/>
      <c r="C653" s="115"/>
      <c r="D653" s="115"/>
      <c r="E653" s="115"/>
      <c r="F653" s="115"/>
    </row>
    <row r="654" spans="1:6" ht="12.75">
      <c r="A654" s="115"/>
      <c r="B654" s="115"/>
      <c r="C654" s="115"/>
      <c r="D654" s="115"/>
      <c r="E654" s="115"/>
      <c r="F654" s="115"/>
    </row>
    <row r="655" spans="1:6" ht="12.75">
      <c r="A655" s="115"/>
      <c r="B655" s="115"/>
      <c r="C655" s="115"/>
      <c r="D655" s="115"/>
      <c r="E655" s="115"/>
      <c r="F655" s="115"/>
    </row>
    <row r="656" spans="1:6" ht="12.75">
      <c r="A656" s="115"/>
      <c r="B656" s="115"/>
      <c r="C656" s="115"/>
      <c r="D656" s="115"/>
      <c r="E656" s="115"/>
      <c r="F656" s="115"/>
    </row>
    <row r="657" spans="1:6" ht="12.75">
      <c r="A657" s="115"/>
      <c r="B657" s="115"/>
      <c r="C657" s="115"/>
      <c r="D657" s="115"/>
      <c r="E657" s="115"/>
      <c r="F657" s="115"/>
    </row>
    <row r="658" spans="1:6" ht="12.75">
      <c r="A658" s="115"/>
      <c r="B658" s="115"/>
      <c r="C658" s="115"/>
      <c r="D658" s="115"/>
      <c r="E658" s="115"/>
      <c r="F658" s="115"/>
    </row>
    <row r="659" spans="1:6" ht="12.75">
      <c r="A659" s="115"/>
      <c r="B659" s="115"/>
      <c r="C659" s="115"/>
      <c r="D659" s="115"/>
      <c r="E659" s="115"/>
      <c r="F659" s="115"/>
    </row>
    <row r="660" spans="1:6" ht="12.75">
      <c r="A660" s="115"/>
      <c r="B660" s="115"/>
      <c r="C660" s="115"/>
      <c r="D660" s="115"/>
      <c r="E660" s="115"/>
      <c r="F660" s="115"/>
    </row>
    <row r="661" spans="1:6" ht="12.75">
      <c r="A661" s="115"/>
      <c r="B661" s="115"/>
      <c r="C661" s="115"/>
      <c r="D661" s="115"/>
      <c r="E661" s="115"/>
      <c r="F661" s="115"/>
    </row>
    <row r="662" spans="1:6" ht="12.75">
      <c r="A662" s="115"/>
      <c r="B662" s="115"/>
      <c r="C662" s="115"/>
      <c r="D662" s="115"/>
      <c r="E662" s="115"/>
      <c r="F662" s="115"/>
    </row>
    <row r="663" spans="1:6" ht="12.75">
      <c r="A663" s="115"/>
      <c r="B663" s="115"/>
      <c r="C663" s="115"/>
      <c r="D663" s="115"/>
      <c r="E663" s="115"/>
      <c r="F663" s="115"/>
    </row>
    <row r="664" spans="1:6" ht="12.75">
      <c r="A664" s="115"/>
      <c r="B664" s="115"/>
      <c r="C664" s="115"/>
      <c r="D664" s="115"/>
      <c r="E664" s="115"/>
      <c r="F664" s="115"/>
    </row>
    <row r="665" spans="1:6" ht="12.75">
      <c r="A665" s="115"/>
      <c r="B665" s="115"/>
      <c r="C665" s="115"/>
      <c r="D665" s="115"/>
      <c r="E665" s="115"/>
      <c r="F665" s="115"/>
    </row>
    <row r="666" spans="1:6" ht="12.75">
      <c r="A666" s="115"/>
      <c r="B666" s="115"/>
      <c r="C666" s="115"/>
      <c r="D666" s="115"/>
      <c r="E666" s="115"/>
      <c r="F666" s="115"/>
    </row>
    <row r="667" spans="1:6" ht="12.75">
      <c r="A667" s="115"/>
      <c r="B667" s="115"/>
      <c r="C667" s="115"/>
      <c r="D667" s="115"/>
      <c r="E667" s="115"/>
      <c r="F667" s="115"/>
    </row>
    <row r="668" spans="1:6" ht="12.75">
      <c r="A668" s="115"/>
      <c r="B668" s="115"/>
      <c r="C668" s="115"/>
      <c r="D668" s="115"/>
      <c r="E668" s="115"/>
      <c r="F668" s="115"/>
    </row>
    <row r="669" spans="1:6" ht="12.75">
      <c r="A669" s="115"/>
      <c r="B669" s="115"/>
      <c r="C669" s="115"/>
      <c r="D669" s="115"/>
      <c r="E669" s="115"/>
      <c r="F669" s="115"/>
    </row>
    <row r="670" spans="1:6" ht="12.75">
      <c r="A670" s="115"/>
      <c r="B670" s="115"/>
      <c r="C670" s="115"/>
      <c r="D670" s="115"/>
      <c r="E670" s="115"/>
      <c r="F670" s="115"/>
    </row>
    <row r="671" spans="1:6" ht="12.75">
      <c r="A671" s="115"/>
      <c r="B671" s="115"/>
      <c r="C671" s="115"/>
      <c r="D671" s="115"/>
      <c r="E671" s="115"/>
      <c r="F671" s="115"/>
    </row>
    <row r="672" spans="1:6" ht="12.75">
      <c r="A672" s="115"/>
      <c r="B672" s="115"/>
      <c r="C672" s="115"/>
      <c r="D672" s="115"/>
      <c r="E672" s="115"/>
      <c r="F672" s="115"/>
    </row>
    <row r="673" spans="1:6" ht="12.75">
      <c r="A673" s="115"/>
      <c r="B673" s="115"/>
      <c r="C673" s="115"/>
      <c r="D673" s="115"/>
      <c r="E673" s="115"/>
      <c r="F673" s="115"/>
    </row>
    <row r="674" spans="1:6" ht="12.75">
      <c r="A674" s="115"/>
      <c r="B674" s="115"/>
      <c r="C674" s="115"/>
      <c r="D674" s="115"/>
      <c r="E674" s="115"/>
      <c r="F674" s="115"/>
    </row>
    <row r="675" spans="1:6" ht="12.75">
      <c r="A675" s="115"/>
      <c r="B675" s="115"/>
      <c r="C675" s="115"/>
      <c r="D675" s="115"/>
      <c r="E675" s="115"/>
      <c r="F675" s="115"/>
    </row>
    <row r="676" spans="1:6" ht="12.75">
      <c r="A676" s="115"/>
      <c r="B676" s="115"/>
      <c r="C676" s="115"/>
      <c r="D676" s="115"/>
      <c r="E676" s="115"/>
      <c r="F676" s="115"/>
    </row>
    <row r="677" spans="1:6" ht="12.75">
      <c r="A677" s="115"/>
      <c r="B677" s="115"/>
      <c r="C677" s="115"/>
      <c r="D677" s="115"/>
      <c r="E677" s="115"/>
      <c r="F677" s="115"/>
    </row>
    <row r="678" spans="1:6" ht="12.75">
      <c r="A678" s="115"/>
      <c r="B678" s="115"/>
      <c r="C678" s="115"/>
      <c r="D678" s="115"/>
      <c r="E678" s="115"/>
      <c r="F678" s="115"/>
    </row>
    <row r="679" spans="1:6" ht="12.75">
      <c r="A679" s="115"/>
      <c r="B679" s="115"/>
      <c r="C679" s="115"/>
      <c r="D679" s="115"/>
      <c r="E679" s="115"/>
      <c r="F679" s="115"/>
    </row>
    <row r="680" spans="1:6" ht="12.75">
      <c r="A680" s="115"/>
      <c r="B680" s="115"/>
      <c r="C680" s="115"/>
      <c r="D680" s="115"/>
      <c r="E680" s="115"/>
      <c r="F680" s="115"/>
    </row>
    <row r="681" spans="1:6" ht="12.75">
      <c r="A681" s="115"/>
      <c r="B681" s="115"/>
      <c r="C681" s="115"/>
      <c r="D681" s="115"/>
      <c r="E681" s="115"/>
      <c r="F681" s="115"/>
    </row>
    <row r="682" spans="1:6" ht="12.75">
      <c r="A682" s="115"/>
      <c r="B682" s="115"/>
      <c r="C682" s="115"/>
      <c r="D682" s="115"/>
      <c r="E682" s="115"/>
      <c r="F682" s="115"/>
    </row>
    <row r="683" spans="1:6" ht="12.75">
      <c r="A683" s="115"/>
      <c r="B683" s="115"/>
      <c r="C683" s="115"/>
      <c r="D683" s="115"/>
      <c r="E683" s="115"/>
      <c r="F683" s="115"/>
    </row>
    <row r="684" spans="1:6" ht="12.75">
      <c r="A684" s="115"/>
      <c r="B684" s="115"/>
      <c r="C684" s="115"/>
      <c r="D684" s="115"/>
      <c r="E684" s="115"/>
      <c r="F684" s="115"/>
    </row>
    <row r="685" spans="1:6" ht="12.75">
      <c r="A685" s="115"/>
      <c r="B685" s="115"/>
      <c r="C685" s="115"/>
      <c r="D685" s="115"/>
      <c r="E685" s="115"/>
      <c r="F685" s="115"/>
    </row>
    <row r="686" spans="1:6" ht="12.75">
      <c r="A686" s="115"/>
      <c r="B686" s="115"/>
      <c r="C686" s="115"/>
      <c r="D686" s="115"/>
      <c r="E686" s="115"/>
      <c r="F686" s="115"/>
    </row>
    <row r="687" spans="1:6" ht="12.75">
      <c r="A687" s="115"/>
      <c r="B687" s="115"/>
      <c r="C687" s="115"/>
      <c r="D687" s="115"/>
      <c r="E687" s="115"/>
      <c r="F687" s="115"/>
    </row>
    <row r="688" spans="1:6" ht="12.75">
      <c r="A688" s="115"/>
      <c r="B688" s="115"/>
      <c r="C688" s="115"/>
      <c r="D688" s="115"/>
      <c r="E688" s="115"/>
      <c r="F688" s="115"/>
    </row>
    <row r="689" spans="1:6" ht="12.75">
      <c r="A689" s="115"/>
      <c r="B689" s="115"/>
      <c r="C689" s="115"/>
      <c r="D689" s="115"/>
      <c r="E689" s="115"/>
      <c r="F689" s="115"/>
    </row>
    <row r="690" spans="1:6" ht="12.75">
      <c r="A690" s="115"/>
      <c r="B690" s="115"/>
      <c r="C690" s="115"/>
      <c r="D690" s="115"/>
      <c r="E690" s="115"/>
      <c r="F690" s="115"/>
    </row>
    <row r="691" spans="1:6" ht="12.75">
      <c r="A691" s="115"/>
      <c r="B691" s="115"/>
      <c r="C691" s="115"/>
      <c r="D691" s="115"/>
      <c r="E691" s="115"/>
      <c r="F691" s="115"/>
    </row>
    <row r="692" spans="1:6" ht="12.75">
      <c r="A692" s="115"/>
      <c r="B692" s="115"/>
      <c r="C692" s="115"/>
      <c r="D692" s="115"/>
      <c r="E692" s="115"/>
      <c r="F692" s="115"/>
    </row>
    <row r="693" spans="1:6" ht="12.75">
      <c r="A693" s="115"/>
      <c r="B693" s="115"/>
      <c r="C693" s="115"/>
      <c r="D693" s="115"/>
      <c r="E693" s="115"/>
      <c r="F693" s="115"/>
    </row>
    <row r="694" spans="1:6" ht="12.75">
      <c r="A694" s="115"/>
      <c r="B694" s="115"/>
      <c r="C694" s="115"/>
      <c r="D694" s="115"/>
      <c r="E694" s="115"/>
      <c r="F694" s="115"/>
    </row>
    <row r="695" spans="1:6" ht="12.75">
      <c r="A695" s="115"/>
      <c r="B695" s="115"/>
      <c r="C695" s="115"/>
      <c r="D695" s="115"/>
      <c r="E695" s="115"/>
      <c r="F695" s="115"/>
    </row>
    <row r="696" spans="1:6" ht="12.75">
      <c r="A696" s="115"/>
      <c r="B696" s="115"/>
      <c r="C696" s="115"/>
      <c r="D696" s="115"/>
      <c r="E696" s="115"/>
      <c r="F696" s="115"/>
    </row>
    <row r="697" spans="1:6" ht="12.75">
      <c r="A697" s="115"/>
      <c r="B697" s="115"/>
      <c r="C697" s="115"/>
      <c r="D697" s="115"/>
      <c r="E697" s="115"/>
      <c r="F697" s="115"/>
    </row>
    <row r="698" spans="1:6" ht="12.75">
      <c r="A698" s="115"/>
      <c r="B698" s="115"/>
      <c r="C698" s="115"/>
      <c r="D698" s="115"/>
      <c r="E698" s="115"/>
      <c r="F698" s="115"/>
    </row>
    <row r="699" spans="1:6" ht="12.75">
      <c r="A699" s="115"/>
      <c r="B699" s="115"/>
      <c r="C699" s="115"/>
      <c r="D699" s="115"/>
      <c r="E699" s="115"/>
      <c r="F699" s="115"/>
    </row>
    <row r="700" spans="1:6" ht="12.75">
      <c r="A700" s="115"/>
      <c r="B700" s="115"/>
      <c r="C700" s="115"/>
      <c r="D700" s="115"/>
      <c r="E700" s="115"/>
      <c r="F700" s="115"/>
    </row>
    <row r="701" spans="1:6" ht="12.75">
      <c r="A701" s="115"/>
      <c r="B701" s="115"/>
      <c r="C701" s="115"/>
      <c r="D701" s="115"/>
      <c r="E701" s="115"/>
      <c r="F701" s="115"/>
    </row>
    <row r="702" spans="1:6" ht="12.75">
      <c r="A702" s="115"/>
      <c r="B702" s="115"/>
      <c r="C702" s="115"/>
      <c r="D702" s="115"/>
      <c r="E702" s="115"/>
      <c r="F702" s="115"/>
    </row>
    <row r="703" spans="1:6" ht="12.75">
      <c r="A703" s="115"/>
      <c r="B703" s="115"/>
      <c r="C703" s="115"/>
      <c r="D703" s="115"/>
      <c r="E703" s="115"/>
      <c r="F703" s="115"/>
    </row>
    <row r="704" spans="1:6" ht="12.75">
      <c r="A704" s="115"/>
      <c r="B704" s="115"/>
      <c r="C704" s="115"/>
      <c r="D704" s="115"/>
      <c r="E704" s="115"/>
      <c r="F704" s="115"/>
    </row>
    <row r="705" spans="1:6" ht="12.75">
      <c r="A705" s="115"/>
      <c r="B705" s="115"/>
      <c r="C705" s="115"/>
      <c r="D705" s="115"/>
      <c r="E705" s="115"/>
      <c r="F705" s="115"/>
    </row>
    <row r="706" spans="1:6" ht="12.75">
      <c r="A706" s="115"/>
      <c r="B706" s="115"/>
      <c r="C706" s="115"/>
      <c r="D706" s="115"/>
      <c r="E706" s="115"/>
      <c r="F706" s="115"/>
    </row>
    <row r="707" spans="1:6" ht="12.75">
      <c r="A707" s="115"/>
      <c r="B707" s="115"/>
      <c r="C707" s="115"/>
      <c r="D707" s="115"/>
      <c r="E707" s="115"/>
      <c r="F707" s="115"/>
    </row>
    <row r="708" spans="1:6" ht="12.75">
      <c r="A708" s="115"/>
      <c r="B708" s="115"/>
      <c r="C708" s="115"/>
      <c r="D708" s="115"/>
      <c r="E708" s="115"/>
      <c r="F708" s="115"/>
    </row>
    <row r="709" spans="1:6" ht="12.75">
      <c r="A709" s="115"/>
      <c r="B709" s="115"/>
      <c r="C709" s="115"/>
      <c r="D709" s="115"/>
      <c r="E709" s="115"/>
      <c r="F709" s="115"/>
    </row>
    <row r="710" spans="1:6" ht="12.75">
      <c r="A710" s="115"/>
      <c r="B710" s="115"/>
      <c r="C710" s="115"/>
      <c r="D710" s="115"/>
      <c r="E710" s="115"/>
      <c r="F710" s="115"/>
    </row>
    <row r="711" spans="1:6" ht="12.75">
      <c r="A711" s="115"/>
      <c r="B711" s="115"/>
      <c r="C711" s="115"/>
      <c r="D711" s="115"/>
      <c r="E711" s="115"/>
      <c r="F711" s="115"/>
    </row>
    <row r="712" spans="1:6" ht="12.75">
      <c r="A712" s="115"/>
      <c r="B712" s="115"/>
      <c r="C712" s="115"/>
      <c r="D712" s="115"/>
      <c r="E712" s="115"/>
      <c r="F712" s="115"/>
    </row>
    <row r="713" spans="1:6" ht="12.75">
      <c r="A713" s="115"/>
      <c r="B713" s="115"/>
      <c r="C713" s="115"/>
      <c r="D713" s="115"/>
      <c r="E713" s="115"/>
      <c r="F713" s="115"/>
    </row>
    <row r="714" spans="1:6" ht="12.75">
      <c r="A714" s="115"/>
      <c r="B714" s="115"/>
      <c r="C714" s="115"/>
      <c r="D714" s="115"/>
      <c r="E714" s="115"/>
      <c r="F714" s="115"/>
    </row>
    <row r="715" spans="1:6" ht="12.75">
      <c r="A715" s="115"/>
      <c r="B715" s="115"/>
      <c r="C715" s="115"/>
      <c r="D715" s="115"/>
      <c r="E715" s="115"/>
      <c r="F715" s="115"/>
    </row>
    <row r="716" spans="1:6" ht="12.75">
      <c r="A716" s="115"/>
      <c r="B716" s="115"/>
      <c r="C716" s="115"/>
      <c r="D716" s="115"/>
      <c r="E716" s="115"/>
      <c r="F716" s="115"/>
    </row>
    <row r="717" spans="1:6" ht="12.75">
      <c r="A717" s="115"/>
      <c r="B717" s="115"/>
      <c r="C717" s="115"/>
      <c r="D717" s="115"/>
      <c r="E717" s="115"/>
      <c r="F717" s="115"/>
    </row>
    <row r="718" spans="1:6" ht="12.75">
      <c r="A718" s="115"/>
      <c r="B718" s="115"/>
      <c r="C718" s="115"/>
      <c r="D718" s="115"/>
      <c r="E718" s="115"/>
      <c r="F718" s="115"/>
    </row>
    <row r="719" spans="1:6" ht="12.75">
      <c r="A719" s="115"/>
      <c r="B719" s="115"/>
      <c r="C719" s="115"/>
      <c r="D719" s="115"/>
      <c r="E719" s="115"/>
      <c r="F719" s="115"/>
    </row>
    <row r="720" spans="1:6" ht="12.75">
      <c r="A720" s="115"/>
      <c r="B720" s="115"/>
      <c r="C720" s="115"/>
      <c r="D720" s="115"/>
      <c r="E720" s="115"/>
      <c r="F720" s="115"/>
    </row>
    <row r="721" spans="1:6" ht="12.75">
      <c r="A721" s="115"/>
      <c r="B721" s="115"/>
      <c r="C721" s="115"/>
      <c r="D721" s="115"/>
      <c r="E721" s="115"/>
      <c r="F721" s="115"/>
    </row>
    <row r="722" spans="1:6" ht="12.75">
      <c r="A722" s="115"/>
      <c r="B722" s="115"/>
      <c r="C722" s="115"/>
      <c r="D722" s="115"/>
      <c r="E722" s="115"/>
      <c r="F722" s="115"/>
    </row>
    <row r="723" spans="1:6" ht="12.75">
      <c r="A723" s="115"/>
      <c r="B723" s="115"/>
      <c r="C723" s="115"/>
      <c r="D723" s="115"/>
      <c r="E723" s="115"/>
      <c r="F723" s="115"/>
    </row>
    <row r="724" spans="1:6" ht="12.75">
      <c r="A724" s="115"/>
      <c r="B724" s="115"/>
      <c r="C724" s="115"/>
      <c r="D724" s="115"/>
      <c r="E724" s="115"/>
      <c r="F724" s="115"/>
    </row>
    <row r="725" spans="1:6" ht="12.75">
      <c r="A725" s="115"/>
      <c r="B725" s="115"/>
      <c r="C725" s="115"/>
      <c r="D725" s="115"/>
      <c r="E725" s="115"/>
      <c r="F725" s="115"/>
    </row>
    <row r="726" spans="1:6" ht="12.75">
      <c r="A726" s="115"/>
      <c r="B726" s="115"/>
      <c r="C726" s="115"/>
      <c r="D726" s="115"/>
      <c r="E726" s="115"/>
      <c r="F726" s="115"/>
    </row>
    <row r="727" spans="1:6" ht="12.75">
      <c r="A727" s="115"/>
      <c r="B727" s="115"/>
      <c r="C727" s="115"/>
      <c r="D727" s="115"/>
      <c r="E727" s="115"/>
      <c r="F727" s="115"/>
    </row>
    <row r="728" spans="1:6" ht="12.75">
      <c r="A728" s="115"/>
      <c r="B728" s="115"/>
      <c r="C728" s="115"/>
      <c r="D728" s="115"/>
      <c r="E728" s="115"/>
      <c r="F728" s="115"/>
    </row>
    <row r="729" spans="1:6" ht="12.75">
      <c r="A729" s="115"/>
      <c r="B729" s="115"/>
      <c r="C729" s="115"/>
      <c r="D729" s="115"/>
      <c r="E729" s="115"/>
      <c r="F729" s="115"/>
    </row>
    <row r="730" spans="1:6" ht="12.75">
      <c r="A730" s="115"/>
      <c r="B730" s="115"/>
      <c r="C730" s="115"/>
      <c r="D730" s="115"/>
      <c r="E730" s="115"/>
      <c r="F730" s="115"/>
    </row>
    <row r="731" spans="1:6" ht="12.75">
      <c r="A731" s="115"/>
      <c r="B731" s="115"/>
      <c r="C731" s="115"/>
      <c r="D731" s="115"/>
      <c r="E731" s="115"/>
      <c r="F731" s="115"/>
    </row>
    <row r="732" spans="1:6" ht="12.75">
      <c r="A732" s="115"/>
      <c r="B732" s="115"/>
      <c r="C732" s="115"/>
      <c r="D732" s="115"/>
      <c r="E732" s="115"/>
      <c r="F732" s="115"/>
    </row>
    <row r="733" spans="1:6" ht="12.75">
      <c r="A733" s="115"/>
      <c r="B733" s="115"/>
      <c r="C733" s="115"/>
      <c r="D733" s="115"/>
      <c r="E733" s="115"/>
      <c r="F733" s="115"/>
    </row>
    <row r="734" spans="1:6" ht="12.75">
      <c r="A734" s="115"/>
      <c r="B734" s="115"/>
      <c r="C734" s="115"/>
      <c r="D734" s="115"/>
      <c r="E734" s="115"/>
      <c r="F734" s="115"/>
    </row>
    <row r="735" spans="1:6" ht="12.75">
      <c r="A735" s="115"/>
      <c r="B735" s="115"/>
      <c r="C735" s="115"/>
      <c r="D735" s="115"/>
      <c r="E735" s="115"/>
      <c r="F735" s="115"/>
    </row>
    <row r="736" spans="1:6" ht="12.75">
      <c r="A736" s="115"/>
      <c r="B736" s="115"/>
      <c r="C736" s="115"/>
      <c r="D736" s="115"/>
      <c r="E736" s="115"/>
      <c r="F736" s="115"/>
    </row>
    <row r="737" spans="1:6" ht="12.75">
      <c r="A737" s="115"/>
      <c r="B737" s="115"/>
      <c r="C737" s="115"/>
      <c r="D737" s="115"/>
      <c r="E737" s="115"/>
      <c r="F737" s="115"/>
    </row>
    <row r="738" spans="1:6" ht="12.75">
      <c r="A738" s="115"/>
      <c r="B738" s="115"/>
      <c r="C738" s="115"/>
      <c r="D738" s="115"/>
      <c r="E738" s="115"/>
      <c r="F738" s="115"/>
    </row>
    <row r="739" spans="1:6" ht="12.75">
      <c r="A739" s="115"/>
      <c r="B739" s="115"/>
      <c r="C739" s="115"/>
      <c r="D739" s="115"/>
      <c r="E739" s="115"/>
      <c r="F739" s="115"/>
    </row>
    <row r="740" spans="1:6" ht="12.75">
      <c r="A740" s="115"/>
      <c r="B740" s="115"/>
      <c r="C740" s="115"/>
      <c r="D740" s="115"/>
      <c r="E740" s="115"/>
      <c r="F740" s="115"/>
    </row>
    <row r="741" spans="1:6" ht="12.75">
      <c r="A741" s="115"/>
      <c r="B741" s="115"/>
      <c r="C741" s="115"/>
      <c r="D741" s="115"/>
      <c r="E741" s="115"/>
      <c r="F741" s="115"/>
    </row>
    <row r="742" spans="1:6" ht="12.75">
      <c r="A742" s="115"/>
      <c r="B742" s="115"/>
      <c r="C742" s="115"/>
      <c r="D742" s="115"/>
      <c r="E742" s="115"/>
      <c r="F742" s="115"/>
    </row>
    <row r="743" spans="1:6" ht="12.75">
      <c r="A743" s="115"/>
      <c r="B743" s="115"/>
      <c r="C743" s="115"/>
      <c r="D743" s="115"/>
      <c r="E743" s="115"/>
      <c r="F743" s="115"/>
    </row>
    <row r="744" spans="1:6" ht="12.75">
      <c r="A744" s="115"/>
      <c r="B744" s="115"/>
      <c r="C744" s="115"/>
      <c r="D744" s="115"/>
      <c r="E744" s="115"/>
      <c r="F744" s="115"/>
    </row>
    <row r="745" spans="1:6" ht="12.75">
      <c r="A745" s="115"/>
      <c r="B745" s="115"/>
      <c r="C745" s="115"/>
      <c r="D745" s="115"/>
      <c r="E745" s="115"/>
      <c r="F745" s="115"/>
    </row>
    <row r="746" spans="1:6" ht="12.75">
      <c r="A746" s="115"/>
      <c r="B746" s="115"/>
      <c r="C746" s="115"/>
      <c r="D746" s="115"/>
      <c r="E746" s="115"/>
      <c r="F746" s="115"/>
    </row>
    <row r="747" spans="1:6" ht="12.75">
      <c r="A747" s="115"/>
      <c r="B747" s="115"/>
      <c r="C747" s="115"/>
      <c r="D747" s="115"/>
      <c r="E747" s="115"/>
      <c r="F747" s="115"/>
    </row>
    <row r="748" spans="1:6" ht="12.75">
      <c r="A748" s="115"/>
      <c r="B748" s="115"/>
      <c r="C748" s="115"/>
      <c r="D748" s="115"/>
      <c r="E748" s="115"/>
      <c r="F748" s="115"/>
    </row>
    <row r="749" spans="1:6" ht="12.75">
      <c r="A749" s="115"/>
      <c r="B749" s="115"/>
      <c r="C749" s="115"/>
      <c r="D749" s="115"/>
      <c r="E749" s="115"/>
      <c r="F749" s="115"/>
    </row>
    <row r="750" spans="1:6" ht="12.75">
      <c r="A750" s="115"/>
      <c r="B750" s="115"/>
      <c r="C750" s="115"/>
      <c r="D750" s="115"/>
      <c r="E750" s="115"/>
      <c r="F750" s="115"/>
    </row>
    <row r="751" spans="1:6" ht="12.75">
      <c r="A751" s="115"/>
      <c r="B751" s="115"/>
      <c r="C751" s="115"/>
      <c r="D751" s="115"/>
      <c r="E751" s="115"/>
      <c r="F751" s="115"/>
    </row>
    <row r="752" spans="1:6" ht="12.75">
      <c r="A752" s="115"/>
      <c r="B752" s="115"/>
      <c r="C752" s="115"/>
      <c r="D752" s="115"/>
      <c r="E752" s="115"/>
      <c r="F752" s="115"/>
    </row>
    <row r="753" spans="1:6" ht="12.75">
      <c r="A753" s="115"/>
      <c r="B753" s="115"/>
      <c r="C753" s="115"/>
      <c r="D753" s="115"/>
      <c r="E753" s="115"/>
      <c r="F753" s="115"/>
    </row>
    <row r="754" spans="1:6" ht="12.75">
      <c r="A754" s="115"/>
      <c r="B754" s="115"/>
      <c r="C754" s="115"/>
      <c r="D754" s="115"/>
      <c r="E754" s="115"/>
      <c r="F754" s="115"/>
    </row>
    <row r="755" spans="1:6" ht="12.75">
      <c r="A755" s="115"/>
      <c r="B755" s="115"/>
      <c r="C755" s="115"/>
      <c r="D755" s="115"/>
      <c r="E755" s="115"/>
      <c r="F755" s="115"/>
    </row>
    <row r="756" spans="1:6" ht="12.75">
      <c r="A756" s="115"/>
      <c r="B756" s="115"/>
      <c r="C756" s="115"/>
      <c r="D756" s="115"/>
      <c r="E756" s="115"/>
      <c r="F756" s="115"/>
    </row>
    <row r="757" spans="1:6" ht="12.75">
      <c r="A757" s="115"/>
      <c r="B757" s="115"/>
      <c r="C757" s="115"/>
      <c r="D757" s="115"/>
      <c r="E757" s="115"/>
      <c r="F757" s="115"/>
    </row>
    <row r="758" spans="1:6" ht="12.75">
      <c r="A758" s="115"/>
      <c r="B758" s="115"/>
      <c r="C758" s="115"/>
      <c r="D758" s="115"/>
      <c r="E758" s="115"/>
      <c r="F758" s="115"/>
    </row>
    <row r="759" spans="1:6" ht="12.75">
      <c r="A759" s="115"/>
      <c r="B759" s="115"/>
      <c r="C759" s="115"/>
      <c r="D759" s="115"/>
      <c r="E759" s="115"/>
      <c r="F759" s="115"/>
    </row>
    <row r="760" spans="1:6" ht="12.75">
      <c r="A760" s="115"/>
      <c r="B760" s="115"/>
      <c r="C760" s="115"/>
      <c r="D760" s="115"/>
      <c r="E760" s="115"/>
      <c r="F760" s="115"/>
    </row>
    <row r="761" spans="1:6" ht="12.75">
      <c r="A761" s="115"/>
      <c r="B761" s="115"/>
      <c r="C761" s="115"/>
      <c r="D761" s="115"/>
      <c r="E761" s="115"/>
      <c r="F761" s="115"/>
    </row>
    <row r="762" spans="1:6" ht="12.75">
      <c r="A762" s="115"/>
      <c r="B762" s="115"/>
      <c r="C762" s="115"/>
      <c r="D762" s="115"/>
      <c r="E762" s="115"/>
      <c r="F762" s="115"/>
    </row>
    <row r="763" spans="1:6" ht="12.75">
      <c r="A763" s="115"/>
      <c r="B763" s="115"/>
      <c r="C763" s="115"/>
      <c r="D763" s="115"/>
      <c r="E763" s="115"/>
      <c r="F763" s="115"/>
    </row>
    <row r="764" spans="1:6" ht="12.75">
      <c r="A764" s="115"/>
      <c r="B764" s="115"/>
      <c r="C764" s="115"/>
      <c r="D764" s="115"/>
      <c r="E764" s="115"/>
      <c r="F764" s="115"/>
    </row>
    <row r="765" spans="1:6" ht="12.75">
      <c r="A765" s="115"/>
      <c r="B765" s="115"/>
      <c r="C765" s="115"/>
      <c r="D765" s="115"/>
      <c r="E765" s="115"/>
      <c r="F765" s="115"/>
    </row>
    <row r="766" spans="1:6" ht="12.75">
      <c r="A766" s="115"/>
      <c r="B766" s="115"/>
      <c r="C766" s="115"/>
      <c r="D766" s="115"/>
      <c r="E766" s="115"/>
      <c r="F766" s="115"/>
    </row>
    <row r="767" spans="1:6" ht="12.75">
      <c r="A767" s="115"/>
      <c r="B767" s="115"/>
      <c r="C767" s="115"/>
      <c r="D767" s="115"/>
      <c r="E767" s="115"/>
      <c r="F767" s="115"/>
    </row>
    <row r="768" spans="1:6" ht="12.75">
      <c r="A768" s="115"/>
      <c r="B768" s="115"/>
      <c r="C768" s="115"/>
      <c r="D768" s="115"/>
      <c r="E768" s="115"/>
      <c r="F768" s="115"/>
    </row>
    <row r="769" spans="1:6" ht="12.75">
      <c r="A769" s="115"/>
      <c r="B769" s="115"/>
      <c r="C769" s="115"/>
      <c r="D769" s="115"/>
      <c r="E769" s="115"/>
      <c r="F769" s="115"/>
    </row>
    <row r="770" spans="1:6" ht="12.75">
      <c r="A770" s="115"/>
      <c r="B770" s="115"/>
      <c r="C770" s="115"/>
      <c r="D770" s="115"/>
      <c r="E770" s="115"/>
      <c r="F770" s="115"/>
    </row>
    <row r="771" spans="1:6" ht="12.75">
      <c r="A771" s="115"/>
      <c r="B771" s="115"/>
      <c r="C771" s="115"/>
      <c r="D771" s="115"/>
      <c r="E771" s="115"/>
      <c r="F771" s="115"/>
    </row>
    <row r="772" spans="1:6" ht="12.75">
      <c r="A772" s="115"/>
      <c r="B772" s="115"/>
      <c r="C772" s="115"/>
      <c r="D772" s="115"/>
      <c r="E772" s="115"/>
      <c r="F772" s="115"/>
    </row>
    <row r="773" spans="1:6" ht="12.75">
      <c r="A773" s="115"/>
      <c r="B773" s="115"/>
      <c r="C773" s="115"/>
      <c r="D773" s="115"/>
      <c r="E773" s="115"/>
      <c r="F773" s="115"/>
    </row>
    <row r="774" spans="1:6" ht="12.75">
      <c r="A774" s="115"/>
      <c r="B774" s="115"/>
      <c r="C774" s="115"/>
      <c r="D774" s="115"/>
      <c r="E774" s="115"/>
      <c r="F774" s="115"/>
    </row>
    <row r="775" spans="1:6" ht="12.75">
      <c r="A775" s="115"/>
      <c r="B775" s="115"/>
      <c r="C775" s="115"/>
      <c r="D775" s="115"/>
      <c r="E775" s="115"/>
      <c r="F775" s="115"/>
    </row>
    <row r="776" spans="1:6" ht="12.75">
      <c r="A776" s="115"/>
      <c r="B776" s="115"/>
      <c r="C776" s="115"/>
      <c r="D776" s="115"/>
      <c r="E776" s="115"/>
      <c r="F776" s="115"/>
    </row>
    <row r="777" spans="1:6" ht="12.75">
      <c r="A777" s="115"/>
      <c r="B777" s="115"/>
      <c r="C777" s="115"/>
      <c r="D777" s="115"/>
      <c r="E777" s="115"/>
      <c r="F777" s="115"/>
    </row>
    <row r="778" spans="1:6" ht="12.75">
      <c r="A778" s="115"/>
      <c r="B778" s="115"/>
      <c r="C778" s="115"/>
      <c r="D778" s="115"/>
      <c r="E778" s="115"/>
      <c r="F778" s="115"/>
    </row>
    <row r="779" spans="1:6" ht="12.75">
      <c r="A779" s="115"/>
      <c r="B779" s="115"/>
      <c r="C779" s="115"/>
      <c r="D779" s="115"/>
      <c r="E779" s="115"/>
      <c r="F779" s="115"/>
    </row>
    <row r="780" spans="1:6" ht="12.75">
      <c r="A780" s="115"/>
      <c r="B780" s="115"/>
      <c r="C780" s="115"/>
      <c r="D780" s="115"/>
      <c r="E780" s="115"/>
      <c r="F780" s="115"/>
    </row>
    <row r="781" spans="1:6" ht="12.75">
      <c r="A781" s="115"/>
      <c r="B781" s="115"/>
      <c r="C781" s="115"/>
      <c r="D781" s="115"/>
      <c r="E781" s="115"/>
      <c r="F781" s="115"/>
    </row>
    <row r="782" spans="1:6" ht="12.75">
      <c r="A782" s="115"/>
      <c r="B782" s="115"/>
      <c r="C782" s="115"/>
      <c r="D782" s="115"/>
      <c r="E782" s="115"/>
      <c r="F782" s="115"/>
    </row>
    <row r="783" spans="1:6" ht="12.75">
      <c r="A783" s="115"/>
      <c r="B783" s="115"/>
      <c r="C783" s="115"/>
      <c r="D783" s="115"/>
      <c r="E783" s="115"/>
      <c r="F783" s="115"/>
    </row>
    <row r="784" spans="1:6" ht="12.75">
      <c r="A784" s="115"/>
      <c r="B784" s="115"/>
      <c r="C784" s="115"/>
      <c r="D784" s="115"/>
      <c r="E784" s="115"/>
      <c r="F784" s="115"/>
    </row>
    <row r="785" spans="1:6" ht="12.75">
      <c r="A785" s="115"/>
      <c r="B785" s="115"/>
      <c r="C785" s="115"/>
      <c r="D785" s="115"/>
      <c r="E785" s="115"/>
      <c r="F785" s="115"/>
    </row>
    <row r="786" spans="1:6" ht="12.75">
      <c r="A786" s="115"/>
      <c r="B786" s="115"/>
      <c r="C786" s="115"/>
      <c r="D786" s="115"/>
      <c r="E786" s="115"/>
      <c r="F786" s="115"/>
    </row>
    <row r="787" spans="1:6" ht="12.75">
      <c r="A787" s="115"/>
      <c r="B787" s="115"/>
      <c r="C787" s="115"/>
      <c r="D787" s="115"/>
      <c r="E787" s="115"/>
      <c r="F787" s="115"/>
    </row>
    <row r="788" spans="1:6" ht="12.75">
      <c r="A788" s="115"/>
      <c r="B788" s="115"/>
      <c r="C788" s="115"/>
      <c r="D788" s="115"/>
      <c r="E788" s="115"/>
      <c r="F788" s="115"/>
    </row>
    <row r="789" spans="1:6" ht="12.75">
      <c r="A789" s="115"/>
      <c r="B789" s="115"/>
      <c r="C789" s="115"/>
      <c r="D789" s="115"/>
      <c r="E789" s="115"/>
      <c r="F789" s="115"/>
    </row>
    <row r="790" spans="1:6" ht="12.75">
      <c r="A790" s="115"/>
      <c r="B790" s="115"/>
      <c r="C790" s="115"/>
      <c r="D790" s="115"/>
      <c r="E790" s="115"/>
      <c r="F790" s="115"/>
    </row>
    <row r="791" spans="1:6" ht="12.75">
      <c r="A791" s="115"/>
      <c r="B791" s="115"/>
      <c r="C791" s="115"/>
      <c r="D791" s="115"/>
      <c r="E791" s="115"/>
      <c r="F791" s="115"/>
    </row>
    <row r="792" spans="1:6" ht="12.75">
      <c r="A792" s="115"/>
      <c r="B792" s="115"/>
      <c r="C792" s="115"/>
      <c r="D792" s="115"/>
      <c r="E792" s="115"/>
      <c r="F792" s="115"/>
    </row>
    <row r="793" spans="1:6" ht="12.75">
      <c r="A793" s="115"/>
      <c r="B793" s="115"/>
      <c r="C793" s="115"/>
      <c r="D793" s="115"/>
      <c r="E793" s="115"/>
      <c r="F793" s="115"/>
    </row>
    <row r="794" spans="1:6" ht="12.75">
      <c r="A794" s="115"/>
      <c r="B794" s="115"/>
      <c r="C794" s="115"/>
      <c r="D794" s="115"/>
      <c r="E794" s="115"/>
      <c r="F794" s="115"/>
    </row>
    <row r="795" spans="1:6" ht="12.75">
      <c r="A795" s="115"/>
      <c r="B795" s="115"/>
      <c r="C795" s="115"/>
      <c r="D795" s="115"/>
      <c r="E795" s="115"/>
      <c r="F795" s="115"/>
    </row>
    <row r="796" spans="1:6" ht="12.75">
      <c r="A796" s="115"/>
      <c r="B796" s="115"/>
      <c r="C796" s="115"/>
      <c r="D796" s="115"/>
      <c r="E796" s="115"/>
      <c r="F796" s="115"/>
    </row>
    <row r="797" spans="1:6" ht="12.75">
      <c r="A797" s="115"/>
      <c r="B797" s="115"/>
      <c r="C797" s="115"/>
      <c r="D797" s="115"/>
      <c r="E797" s="115"/>
      <c r="F797" s="115"/>
    </row>
    <row r="798" spans="1:6" ht="12.75">
      <c r="A798" s="115"/>
      <c r="B798" s="115"/>
      <c r="C798" s="115"/>
      <c r="D798" s="115"/>
      <c r="E798" s="115"/>
      <c r="F798" s="115"/>
    </row>
    <row r="799" spans="1:6" ht="12.75">
      <c r="A799" s="115"/>
      <c r="B799" s="115"/>
      <c r="C799" s="115"/>
      <c r="D799" s="115"/>
      <c r="E799" s="115"/>
      <c r="F799" s="115"/>
    </row>
    <row r="800" spans="1:6" ht="12.75">
      <c r="A800" s="115"/>
      <c r="B800" s="115"/>
      <c r="C800" s="115"/>
      <c r="D800" s="115"/>
      <c r="E800" s="115"/>
      <c r="F800" s="115"/>
    </row>
    <row r="801" spans="1:6" ht="12.75">
      <c r="A801" s="115"/>
      <c r="B801" s="115"/>
      <c r="C801" s="115"/>
      <c r="D801" s="115"/>
      <c r="E801" s="115"/>
      <c r="F801" s="115"/>
    </row>
    <row r="802" spans="1:6" ht="12.75">
      <c r="A802" s="115"/>
      <c r="B802" s="115"/>
      <c r="C802" s="115"/>
      <c r="D802" s="115"/>
      <c r="E802" s="115"/>
      <c r="F802" s="115"/>
    </row>
    <row r="803" spans="1:6" ht="12.75">
      <c r="A803" s="115"/>
      <c r="B803" s="115"/>
      <c r="C803" s="115"/>
      <c r="D803" s="115"/>
      <c r="E803" s="115"/>
      <c r="F803" s="115"/>
    </row>
    <row r="804" spans="1:6" ht="12.75">
      <c r="A804" s="115"/>
      <c r="B804" s="115"/>
      <c r="C804" s="115"/>
      <c r="D804" s="115"/>
      <c r="E804" s="115"/>
      <c r="F804" s="115"/>
    </row>
    <row r="805" spans="1:6" ht="12.75">
      <c r="A805" s="115"/>
      <c r="B805" s="115"/>
      <c r="C805" s="115"/>
      <c r="D805" s="115"/>
      <c r="E805" s="115"/>
      <c r="F805" s="115"/>
    </row>
    <row r="806" spans="1:6" ht="12.75">
      <c r="A806" s="115"/>
      <c r="B806" s="115"/>
      <c r="C806" s="115"/>
      <c r="D806" s="115"/>
      <c r="E806" s="115"/>
      <c r="F806" s="115"/>
    </row>
    <row r="807" spans="1:6" ht="12.75">
      <c r="A807" s="115"/>
      <c r="B807" s="115"/>
      <c r="C807" s="115"/>
      <c r="D807" s="115"/>
      <c r="E807" s="115"/>
      <c r="F807" s="115"/>
    </row>
    <row r="808" spans="1:6" ht="12.75">
      <c r="A808" s="115"/>
      <c r="B808" s="115"/>
      <c r="C808" s="115"/>
      <c r="D808" s="115"/>
      <c r="E808" s="115"/>
      <c r="F808" s="115"/>
    </row>
  </sheetData>
  <mergeCells count="3">
    <mergeCell ref="D5:F5"/>
    <mergeCell ref="A2:F2"/>
    <mergeCell ref="C4:F4"/>
  </mergeCells>
  <printOptions/>
  <pageMargins left="0.75" right="0.75" top="1" bottom="0.9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EKMITK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Maaja Narusk</cp:lastModifiedBy>
  <cp:lastPrinted>2004-07-07T14:14:04Z</cp:lastPrinted>
  <dcterms:created xsi:type="dcterms:W3CDTF">2003-05-12T07:35:53Z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