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se.envir.ee\Kasutajad$\KAUR\48406256526\Documents\Põhjaveebilanss 2016\Kersti parandused\"/>
    </mc:Choice>
  </mc:AlternateContent>
  <bookViews>
    <workbookView xWindow="0" yWindow="0" windowWidth="19200" windowHeight="7035"/>
  </bookViews>
  <sheets>
    <sheet name="Lisa 6" sheetId="3" r:id="rId1"/>
    <sheet name="Lisa 7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3" l="1"/>
  <c r="N9" i="3"/>
  <c r="N7" i="3"/>
  <c r="N5" i="3"/>
</calcChain>
</file>

<file path=xl/sharedStrings.xml><?xml version="1.0" encoding="utf-8"?>
<sst xmlns="http://schemas.openxmlformats.org/spreadsheetml/2006/main" count="63" uniqueCount="42">
  <si>
    <t>Karjäär või kaevandus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</si>
  <si>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</si>
  <si>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</si>
  <si>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</si>
  <si>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</si>
  <si>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</si>
  <si>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</si>
  <si>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</si>
  <si>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</si>
  <si>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</si>
  <si>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</si>
  <si>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</si>
  <si>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</si>
  <si>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Estonia kaevandus</t>
  </si>
  <si>
    <t>Kaevandusmuuseum</t>
  </si>
  <si>
    <t>Põhja-Kiviõli karjäär</t>
  </si>
  <si>
    <t>Ojamaa kaevandus</t>
  </si>
  <si>
    <t>Narva karjäär</t>
  </si>
  <si>
    <t>Harku karjäär</t>
  </si>
  <si>
    <t>Vasalemma</t>
  </si>
  <si>
    <t>Suurkõrtsi lubjakivikarjäär</t>
  </si>
  <si>
    <t>Karinu karjäär</t>
  </si>
  <si>
    <t>Eivere lubjakivikarjäär</t>
  </si>
  <si>
    <t>Rõstla karjäär</t>
  </si>
  <si>
    <t>Kalana karjäär</t>
  </si>
  <si>
    <t>Sopimetsa karjäär</t>
  </si>
  <si>
    <t>Kurevere karjäär</t>
  </si>
  <si>
    <t>Ubja põlevkivikarjäär</t>
  </si>
  <si>
    <t>Anelema karjäär</t>
  </si>
  <si>
    <t>Kõrsa karjäär</t>
  </si>
  <si>
    <r>
      <t>Kokku, m</t>
    </r>
    <r>
      <rPr>
        <b/>
        <vertAlign val="superscript"/>
        <sz val="10"/>
        <color theme="1"/>
        <rFont val="Times New Roman"/>
        <family val="1"/>
        <charset val="186"/>
      </rPr>
      <t>3</t>
    </r>
    <r>
      <rPr>
        <b/>
        <sz val="10"/>
        <color theme="1"/>
        <rFont val="Times New Roman"/>
        <family val="1"/>
        <charset val="186"/>
      </rPr>
      <t xml:space="preserve"> ööpäevas</t>
    </r>
  </si>
  <si>
    <r>
      <t>Summaarne kuus, m</t>
    </r>
    <r>
      <rPr>
        <vertAlign val="superscript"/>
        <sz val="10"/>
        <color theme="1"/>
        <rFont val="Times New Roman"/>
        <family val="1"/>
        <charset val="186"/>
      </rPr>
      <t>3</t>
    </r>
    <r>
      <rPr>
        <sz val="10"/>
        <color theme="1"/>
        <rFont val="Times New Roman"/>
        <family val="1"/>
        <charset val="186"/>
      </rPr>
      <t xml:space="preserve"> </t>
    </r>
  </si>
  <si>
    <r>
      <t>Aasta keskmine, m</t>
    </r>
    <r>
      <rPr>
        <b/>
        <vertAlign val="superscript"/>
        <sz val="10"/>
        <color theme="1"/>
        <rFont val="Times New Roman"/>
        <family val="1"/>
        <charset val="186"/>
      </rPr>
      <t>3</t>
    </r>
    <r>
      <rPr>
        <b/>
        <sz val="10"/>
        <color theme="1"/>
        <rFont val="Times New Roman"/>
        <family val="1"/>
        <charset val="186"/>
      </rPr>
      <t xml:space="preserve"> ööpäevas</t>
    </r>
  </si>
  <si>
    <r>
      <t>Summaarne aastas, m</t>
    </r>
    <r>
      <rPr>
        <vertAlign val="superscript"/>
        <sz val="10"/>
        <color theme="1"/>
        <rFont val="Times New Roman"/>
        <family val="1"/>
        <charset val="186"/>
      </rPr>
      <t>3</t>
    </r>
  </si>
  <si>
    <r>
      <t>Kuu keskmine, m</t>
    </r>
    <r>
      <rPr>
        <b/>
        <vertAlign val="superscript"/>
        <sz val="10"/>
        <color theme="1"/>
        <rFont val="Times New Roman"/>
        <family val="1"/>
        <charset val="186"/>
      </rPr>
      <t>3</t>
    </r>
    <r>
      <rPr>
        <b/>
        <sz val="10"/>
        <color theme="1"/>
        <rFont val="Times New Roman"/>
        <family val="1"/>
        <charset val="186"/>
      </rPr>
      <t xml:space="preserve"> ööpäevas</t>
    </r>
  </si>
  <si>
    <t>Sopimetsa II karjäär</t>
  </si>
  <si>
    <r>
      <t>Summaarne kuus, m</t>
    </r>
    <r>
      <rPr>
        <vertAlign val="superscript"/>
        <sz val="10"/>
        <color theme="1"/>
        <rFont val="Times New Roman"/>
        <family val="1"/>
        <charset val="186"/>
      </rPr>
      <t xml:space="preserve">3 </t>
    </r>
  </si>
  <si>
    <r>
      <t>Kuu keskmine, m</t>
    </r>
    <r>
      <rPr>
        <vertAlign val="superscript"/>
        <sz val="10"/>
        <color theme="1"/>
        <rFont val="Times New Roman"/>
        <family val="1"/>
        <charset val="186"/>
      </rPr>
      <t>3</t>
    </r>
    <r>
      <rPr>
        <sz val="10"/>
        <color theme="1"/>
        <rFont val="Times New Roman"/>
        <family val="1"/>
        <charset val="186"/>
      </rPr>
      <t xml:space="preserve"> ööpäevas</t>
    </r>
  </si>
  <si>
    <r>
      <t>Aasta keskmine, m</t>
    </r>
    <r>
      <rPr>
        <b/>
        <vertAlign val="superscript"/>
        <sz val="10"/>
        <color theme="1"/>
        <rFont val="Times New Roman"/>
        <family val="1"/>
        <charset val="186"/>
      </rPr>
      <t xml:space="preserve">3 </t>
    </r>
    <r>
      <rPr>
        <b/>
        <sz val="10"/>
        <color theme="1"/>
        <rFont val="Times New Roman"/>
        <family val="1"/>
        <charset val="186"/>
      </rPr>
      <t>ööpäevas</t>
    </r>
  </si>
  <si>
    <t>Raikküla lubjakivikarjäär</t>
  </si>
  <si>
    <t>Kose küla kaevanduse liigvee ärajuhtumine</t>
  </si>
  <si>
    <t>Aru-Lõuna lubjakarjäär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</si>
</sst>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b/>
      <vertAlign val="superscript"/>
      <sz val="10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1" fontId="1" fillId="0" borderId="12" xfId="0" applyNumberFormat="1" applyFont="1" applyBorder="1"/>
    <xf numFmtId="1" fontId="1" fillId="0" borderId="13" xfId="0" applyNumberFormat="1" applyFont="1" applyBorder="1"/>
    <xf numFmtId="1" fontId="1" fillId="0" borderId="14" xfId="0" applyNumberFormat="1" applyFont="1" applyBorder="1"/>
    <xf numFmtId="1" fontId="2" fillId="0" borderId="15" xfId="0" applyNumberFormat="1" applyFont="1" applyBorder="1"/>
    <xf numFmtId="1" fontId="2" fillId="0" borderId="16" xfId="0" applyNumberFormat="1" applyFont="1" applyBorder="1"/>
    <xf numFmtId="1" fontId="2" fillId="0" borderId="17" xfId="0" applyNumberFormat="1" applyFont="1" applyBorder="1"/>
    <xf numFmtId="1" fontId="2" fillId="0" borderId="11" xfId="0" applyNumberFormat="1" applyFont="1" applyBorder="1"/>
    <xf numFmtId="1" fontId="1" fillId="0" borderId="3" xfId="0" applyNumberFormat="1" applyFont="1" applyBorder="1"/>
    <xf numFmtId="1" fontId="2" fillId="0" borderId="8" xfId="0" applyNumberFormat="1" applyFont="1" applyBorder="1"/>
    <xf numFmtId="1" fontId="2" fillId="0" borderId="9" xfId="0" applyNumberFormat="1" applyFont="1" applyBorder="1"/>
    <xf numFmtId="1" fontId="2" fillId="0" borderId="10" xfId="0" applyNumberFormat="1" applyFont="1" applyBorder="1"/>
    <xf numFmtId="1" fontId="2" fillId="0" borderId="19" xfId="0" applyNumberFormat="1" applyFont="1" applyBorder="1"/>
    <xf numFmtId="0" fontId="1" fillId="0" borderId="15" xfId="0" applyFont="1" applyBorder="1"/>
    <xf numFmtId="0" fontId="1" fillId="0" borderId="16" xfId="0" applyFont="1" applyBorder="1"/>
    <xf numFmtId="1" fontId="1" fillId="0" borderId="2" xfId="0" applyNumberFormat="1" applyFont="1" applyBorder="1"/>
    <xf numFmtId="1" fontId="2" fillId="0" borderId="5" xfId="0" applyNumberFormat="1" applyFont="1" applyBorder="1"/>
    <xf numFmtId="0" fontId="1" fillId="0" borderId="0" xfId="0" applyFont="1"/>
    <xf numFmtId="0" fontId="1" fillId="0" borderId="17" xfId="0" applyFont="1" applyBorder="1"/>
    <xf numFmtId="0" fontId="1" fillId="0" borderId="26" xfId="0" applyFont="1" applyBorder="1"/>
    <xf numFmtId="0" fontId="1" fillId="0" borderId="3" xfId="0" applyFont="1" applyBorder="1" applyAlignment="1">
      <alignment wrapText="1"/>
    </xf>
    <xf numFmtId="1" fontId="1" fillId="0" borderId="25" xfId="0" applyNumberFormat="1" applyFont="1" applyBorder="1"/>
    <xf numFmtId="1" fontId="1" fillId="0" borderId="20" xfId="0" applyNumberFormat="1" applyFont="1" applyBorder="1"/>
    <xf numFmtId="0" fontId="2" fillId="0" borderId="18" xfId="0" applyFont="1" applyBorder="1" applyAlignment="1">
      <alignment vertical="center"/>
    </xf>
    <xf numFmtId="1" fontId="2" fillId="0" borderId="28" xfId="0" applyNumberFormat="1" applyFont="1" applyBorder="1"/>
    <xf numFmtId="1" fontId="2" fillId="0" borderId="29" xfId="0" applyNumberFormat="1" applyFont="1" applyBorder="1"/>
    <xf numFmtId="1" fontId="2" fillId="0" borderId="30" xfId="0" applyNumberFormat="1" applyFont="1" applyBorder="1"/>
    <xf numFmtId="1" fontId="2" fillId="0" borderId="31" xfId="0" applyNumberFormat="1" applyFont="1" applyBorder="1"/>
    <xf numFmtId="1" fontId="1" fillId="0" borderId="28" xfId="0" applyNumberFormat="1" applyFont="1" applyBorder="1"/>
    <xf numFmtId="1" fontId="1" fillId="0" borderId="29" xfId="0" applyNumberFormat="1" applyFont="1" applyBorder="1"/>
    <xf numFmtId="1" fontId="1" fillId="0" borderId="30" xfId="0" applyNumberFormat="1" applyFont="1" applyBorder="1"/>
    <xf numFmtId="1" fontId="1" fillId="0" borderId="31" xfId="0" applyNumberFormat="1" applyFont="1" applyBorder="1"/>
    <xf numFmtId="1" fontId="1" fillId="0" borderId="15" xfId="0" applyNumberFormat="1" applyFont="1" applyBorder="1"/>
    <xf numFmtId="1" fontId="1" fillId="0" borderId="16" xfId="0" applyNumberFormat="1" applyFont="1" applyBorder="1"/>
    <xf numFmtId="1" fontId="1" fillId="0" borderId="17" xfId="0" applyNumberFormat="1" applyFont="1" applyBorder="1"/>
    <xf numFmtId="0" fontId="1" fillId="0" borderId="33" xfId="0" applyFont="1" applyBorder="1"/>
    <xf numFmtId="1" fontId="1" fillId="0" borderId="35" xfId="0" applyNumberFormat="1" applyFont="1" applyBorder="1"/>
    <xf numFmtId="1" fontId="1" fillId="0" borderId="36" xfId="0" applyNumberFormat="1" applyFont="1" applyBorder="1"/>
    <xf numFmtId="0" fontId="0" fillId="0" borderId="16" xfId="0" applyBorder="1"/>
    <xf numFmtId="0" fontId="2" fillId="0" borderId="16" xfId="0" applyFont="1" applyBorder="1"/>
    <xf numFmtId="0" fontId="0" fillId="0" borderId="38" xfId="0" applyBorder="1"/>
    <xf numFmtId="1" fontId="1" fillId="0" borderId="38" xfId="0" applyNumberFormat="1" applyFont="1" applyFill="1" applyBorder="1"/>
    <xf numFmtId="1" fontId="2" fillId="0" borderId="38" xfId="0" applyNumberFormat="1" applyFont="1" applyFill="1" applyBorder="1"/>
    <xf numFmtId="1" fontId="1" fillId="0" borderId="39" xfId="0" applyNumberFormat="1" applyFont="1" applyBorder="1"/>
    <xf numFmtId="1" fontId="1" fillId="0" borderId="34" xfId="0" applyNumberFormat="1" applyFont="1" applyBorder="1"/>
    <xf numFmtId="1" fontId="1" fillId="0" borderId="32" xfId="0" applyNumberFormat="1" applyFont="1" applyBorder="1"/>
    <xf numFmtId="0" fontId="0" fillId="0" borderId="15" xfId="0" applyBorder="1"/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2">
    <cellStyle name="Normaallaad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F19" sqref="F19"/>
    </sheetView>
  </sheetViews>
  <sheetFormatPr defaultRowHeight="15" x14ac:dyDescent="0.25"/>
  <cols>
    <col min="1" max="1" width="18.28515625" customWidth="1"/>
    <col min="2" max="2" width="8.140625" customWidth="1"/>
    <col min="3" max="3" width="7.7109375" customWidth="1"/>
    <col min="4" max="4" width="7.85546875" customWidth="1"/>
    <col min="5" max="5" width="8.140625" customWidth="1"/>
    <col min="6" max="6" width="7.7109375" customWidth="1"/>
    <col min="7" max="7" width="7.5703125" customWidth="1"/>
    <col min="8" max="8" width="7.85546875" customWidth="1"/>
    <col min="9" max="9" width="7.28515625" customWidth="1"/>
    <col min="10" max="12" width="7.7109375" customWidth="1"/>
    <col min="13" max="13" width="8.28515625" customWidth="1"/>
    <col min="14" max="14" width="17.7109375" customWidth="1"/>
  </cols>
  <sheetData>
    <row r="1" spans="1:14" ht="15.75" thickBot="1" x14ac:dyDescent="0.3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9.25" x14ac:dyDescent="0.25">
      <c r="A2" s="49" t="s">
        <v>0</v>
      </c>
      <c r="B2" s="54" t="s">
        <v>36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20" t="s">
        <v>33</v>
      </c>
    </row>
    <row r="3" spans="1:14" ht="26.25" customHeight="1" x14ac:dyDescent="0.25">
      <c r="A3" s="50"/>
      <c r="B3" s="57" t="s">
        <v>37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  <c r="N3" s="52" t="s">
        <v>38</v>
      </c>
    </row>
    <row r="4" spans="1:14" ht="15.75" thickBot="1" x14ac:dyDescent="0.3">
      <c r="A4" s="51"/>
      <c r="B4" s="19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8" t="s">
        <v>12</v>
      </c>
      <c r="N4" s="53"/>
    </row>
    <row r="5" spans="1:14" x14ac:dyDescent="0.25">
      <c r="A5" s="47" t="s">
        <v>13</v>
      </c>
      <c r="B5" s="21">
        <v>3315615</v>
      </c>
      <c r="C5" s="2">
        <v>4455805</v>
      </c>
      <c r="D5" s="2">
        <v>4937402</v>
      </c>
      <c r="E5" s="2">
        <v>7389067</v>
      </c>
      <c r="F5" s="2">
        <v>6948831</v>
      </c>
      <c r="G5" s="2">
        <v>4276891</v>
      </c>
      <c r="H5" s="2">
        <v>5109117</v>
      </c>
      <c r="I5" s="2">
        <v>6186222</v>
      </c>
      <c r="J5" s="2">
        <v>5782762</v>
      </c>
      <c r="K5" s="2">
        <v>5385913</v>
      </c>
      <c r="L5" s="2">
        <v>6205428</v>
      </c>
      <c r="M5" s="22">
        <v>8258111</v>
      </c>
      <c r="N5" s="8">
        <f>SUM(B5:M5)</f>
        <v>68251164</v>
      </c>
    </row>
    <row r="6" spans="1:14" ht="15.75" thickBot="1" x14ac:dyDescent="0.3">
      <c r="A6" s="48"/>
      <c r="B6" s="32">
        <v>106955.32258064517</v>
      </c>
      <c r="C6" s="33">
        <v>153648.44827586206</v>
      </c>
      <c r="D6" s="33">
        <v>159271.03225806452</v>
      </c>
      <c r="E6" s="33">
        <v>246302.23333333334</v>
      </c>
      <c r="F6" s="33">
        <v>224155.83870967742</v>
      </c>
      <c r="G6" s="33">
        <v>142563.03333333333</v>
      </c>
      <c r="H6" s="33">
        <v>164810.22580645161</v>
      </c>
      <c r="I6" s="33">
        <v>199555.54838709679</v>
      </c>
      <c r="J6" s="33">
        <v>192758.73333333334</v>
      </c>
      <c r="K6" s="33">
        <v>173739.12903225806</v>
      </c>
      <c r="L6" s="33">
        <v>206847.6</v>
      </c>
      <c r="M6" s="34">
        <v>266390.67741935485</v>
      </c>
      <c r="N6" s="7">
        <v>186478.59016393442</v>
      </c>
    </row>
    <row r="7" spans="1:14" x14ac:dyDescent="0.25">
      <c r="A7" s="60" t="s">
        <v>14</v>
      </c>
      <c r="B7" s="43">
        <v>32900</v>
      </c>
      <c r="C7" s="43">
        <v>42300</v>
      </c>
      <c r="D7" s="43">
        <v>48500</v>
      </c>
      <c r="E7" s="43">
        <v>80700</v>
      </c>
      <c r="F7" s="43">
        <v>57700</v>
      </c>
      <c r="G7" s="43">
        <v>38400</v>
      </c>
      <c r="H7" s="43">
        <v>41100</v>
      </c>
      <c r="I7" s="43">
        <v>33900</v>
      </c>
      <c r="J7" s="43">
        <v>38600</v>
      </c>
      <c r="K7" s="43">
        <v>30200</v>
      </c>
      <c r="L7" s="43">
        <v>181520</v>
      </c>
      <c r="M7" s="43">
        <v>187820</v>
      </c>
      <c r="N7" s="44">
        <f>SUM(B7:M7)</f>
        <v>813640</v>
      </c>
    </row>
    <row r="8" spans="1:14" ht="15.75" thickBot="1" x14ac:dyDescent="0.3">
      <c r="A8" s="61"/>
      <c r="B8" s="35">
        <v>1061.2903225806451</v>
      </c>
      <c r="C8" s="36">
        <v>1458.6206896551723</v>
      </c>
      <c r="D8" s="36">
        <v>1564.516129032258</v>
      </c>
      <c r="E8" s="36">
        <v>2690</v>
      </c>
      <c r="F8" s="36">
        <v>1861.2903225806451</v>
      </c>
      <c r="G8" s="36">
        <v>1280</v>
      </c>
      <c r="H8" s="36">
        <v>1325.8064516129032</v>
      </c>
      <c r="I8" s="36">
        <v>1093.5483870967741</v>
      </c>
      <c r="J8" s="36">
        <v>1286.6666666666667</v>
      </c>
      <c r="K8" s="36">
        <v>974.19354838709683</v>
      </c>
      <c r="L8" s="36">
        <v>6050.666666666667</v>
      </c>
      <c r="M8" s="37">
        <v>6058.7096774193551</v>
      </c>
      <c r="N8" s="16">
        <v>2223.0601092896177</v>
      </c>
    </row>
    <row r="9" spans="1:14" x14ac:dyDescent="0.25">
      <c r="A9" s="47" t="s">
        <v>15</v>
      </c>
      <c r="B9" s="1">
        <v>314610</v>
      </c>
      <c r="C9" s="2">
        <v>751969</v>
      </c>
      <c r="D9" s="2">
        <v>401110</v>
      </c>
      <c r="E9" s="2">
        <v>538292</v>
      </c>
      <c r="F9" s="2">
        <v>742960</v>
      </c>
      <c r="G9" s="2">
        <v>216168</v>
      </c>
      <c r="H9" s="2">
        <v>446952</v>
      </c>
      <c r="I9" s="2">
        <v>742144</v>
      </c>
      <c r="J9" s="2">
        <v>608639</v>
      </c>
      <c r="K9" s="2">
        <v>428668</v>
      </c>
      <c r="L9" s="2">
        <v>935815</v>
      </c>
      <c r="M9" s="3">
        <v>909841</v>
      </c>
      <c r="N9" s="45">
        <f>SUM(B9:M9)</f>
        <v>7037168</v>
      </c>
    </row>
    <row r="10" spans="1:14" ht="15.75" thickBot="1" x14ac:dyDescent="0.3">
      <c r="A10" s="48"/>
      <c r="B10" s="32">
        <v>10148.709677419354</v>
      </c>
      <c r="C10" s="33">
        <v>25929.96551724138</v>
      </c>
      <c r="D10" s="33">
        <v>12939.032258064517</v>
      </c>
      <c r="E10" s="33">
        <v>17943.066666666666</v>
      </c>
      <c r="F10" s="33">
        <v>23966.451612903227</v>
      </c>
      <c r="G10" s="33">
        <v>7205.6</v>
      </c>
      <c r="H10" s="33">
        <v>14417.806451612903</v>
      </c>
      <c r="I10" s="33">
        <v>23940.129032258064</v>
      </c>
      <c r="J10" s="33">
        <v>20287.966666666667</v>
      </c>
      <c r="K10" s="33">
        <v>13828</v>
      </c>
      <c r="L10" s="33">
        <v>31193.833333333332</v>
      </c>
      <c r="M10" s="34">
        <v>29349.709677419356</v>
      </c>
      <c r="N10" s="7">
        <v>19227.234972677597</v>
      </c>
    </row>
    <row r="11" spans="1:14" x14ac:dyDescent="0.25">
      <c r="A11" s="47" t="s">
        <v>16</v>
      </c>
      <c r="B11" s="1">
        <v>852991</v>
      </c>
      <c r="C11" s="2">
        <v>1000290</v>
      </c>
      <c r="D11" s="2">
        <v>1036889</v>
      </c>
      <c r="E11" s="2">
        <v>1161265</v>
      </c>
      <c r="F11" s="2">
        <v>1064258</v>
      </c>
      <c r="G11" s="2">
        <v>782675</v>
      </c>
      <c r="H11" s="2">
        <v>836690</v>
      </c>
      <c r="I11" s="2">
        <v>928187</v>
      </c>
      <c r="J11" s="2">
        <v>906903</v>
      </c>
      <c r="K11" s="2">
        <v>1031981</v>
      </c>
      <c r="L11" s="2">
        <v>1279918</v>
      </c>
      <c r="M11" s="3">
        <v>1699600</v>
      </c>
      <c r="N11" s="8">
        <v>12581647</v>
      </c>
    </row>
    <row r="12" spans="1:14" ht="15.75" thickBot="1" x14ac:dyDescent="0.3">
      <c r="A12" s="48"/>
      <c r="B12" s="32">
        <v>27515.83870967742</v>
      </c>
      <c r="C12" s="33">
        <v>34492.758620689652</v>
      </c>
      <c r="D12" s="33">
        <v>33448.032258064515</v>
      </c>
      <c r="E12" s="33">
        <v>38708.833333333336</v>
      </c>
      <c r="F12" s="33">
        <v>34330.903225806454</v>
      </c>
      <c r="G12" s="33">
        <v>26089.166666666668</v>
      </c>
      <c r="H12" s="33">
        <v>26990</v>
      </c>
      <c r="I12" s="33">
        <v>29941.516129032258</v>
      </c>
      <c r="J12" s="33">
        <v>30230.1</v>
      </c>
      <c r="K12" s="33">
        <v>33289.709677419356</v>
      </c>
      <c r="L12" s="33">
        <v>42663.933333333334</v>
      </c>
      <c r="M12" s="34">
        <v>54825.806451612902</v>
      </c>
      <c r="N12" s="7">
        <v>34376.084699453553</v>
      </c>
    </row>
    <row r="13" spans="1:14" x14ac:dyDescent="0.25">
      <c r="A13" s="62" t="s">
        <v>27</v>
      </c>
      <c r="B13" s="1">
        <v>214172</v>
      </c>
      <c r="C13" s="2">
        <v>209167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3">
        <v>69671</v>
      </c>
      <c r="N13" s="15">
        <v>493010</v>
      </c>
    </row>
    <row r="14" spans="1:14" ht="15.75" thickBot="1" x14ac:dyDescent="0.3">
      <c r="A14" s="63"/>
      <c r="B14" s="32">
        <v>6908.7741935483873</v>
      </c>
      <c r="C14" s="33">
        <v>7212.6551724137935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v>2247.4516129032259</v>
      </c>
      <c r="N14" s="16">
        <v>1347.0218579234972</v>
      </c>
    </row>
    <row r="15" spans="1:14" x14ac:dyDescent="0.25">
      <c r="A15" s="47" t="s">
        <v>17</v>
      </c>
      <c r="B15" s="1">
        <v>3506853</v>
      </c>
      <c r="C15" s="2">
        <v>5375049</v>
      </c>
      <c r="D15" s="2">
        <v>5009990</v>
      </c>
      <c r="E15" s="2">
        <v>6008576</v>
      </c>
      <c r="F15" s="2">
        <v>5118307</v>
      </c>
      <c r="G15" s="2">
        <v>4699684</v>
      </c>
      <c r="H15" s="2">
        <v>6522642</v>
      </c>
      <c r="I15" s="2">
        <v>8618719</v>
      </c>
      <c r="J15" s="2">
        <v>6843518</v>
      </c>
      <c r="K15" s="2">
        <v>4946250</v>
      </c>
      <c r="L15" s="2">
        <v>6176934</v>
      </c>
      <c r="M15" s="3">
        <v>8414114</v>
      </c>
      <c r="N15" s="8">
        <f>SUM(B15:M15)</f>
        <v>71240636</v>
      </c>
    </row>
    <row r="16" spans="1:14" ht="15.75" thickBot="1" x14ac:dyDescent="0.3">
      <c r="A16" s="48"/>
      <c r="B16" s="32">
        <v>113124.29032258065</v>
      </c>
      <c r="C16" s="33">
        <v>185346.5172413793</v>
      </c>
      <c r="D16" s="33">
        <v>161612.5806451613</v>
      </c>
      <c r="E16" s="33">
        <v>200285.86666666667</v>
      </c>
      <c r="F16" s="33">
        <v>165106.67741935485</v>
      </c>
      <c r="G16" s="33">
        <v>156656.13333333333</v>
      </c>
      <c r="H16" s="33">
        <v>210407.80645161291</v>
      </c>
      <c r="I16" s="33">
        <v>278023.19354838709</v>
      </c>
      <c r="J16" s="33">
        <v>228117.26666666666</v>
      </c>
      <c r="K16" s="33">
        <v>159556.45161290321</v>
      </c>
      <c r="L16" s="33">
        <v>205897.8</v>
      </c>
      <c r="M16" s="34">
        <v>271423.03225806454</v>
      </c>
      <c r="N16" s="7">
        <v>194646.54644808744</v>
      </c>
    </row>
    <row r="17" spans="1:14" ht="16.5" thickBot="1" x14ac:dyDescent="0.3">
      <c r="A17" s="23" t="s">
        <v>30</v>
      </c>
      <c r="B17" s="9">
        <v>221726</v>
      </c>
      <c r="C17" s="10">
        <v>354441</v>
      </c>
      <c r="D17" s="10">
        <v>318739</v>
      </c>
      <c r="E17" s="10">
        <v>423169</v>
      </c>
      <c r="F17" s="10">
        <v>385965</v>
      </c>
      <c r="G17" s="10">
        <v>307705</v>
      </c>
      <c r="H17" s="10">
        <v>353458</v>
      </c>
      <c r="I17" s="10">
        <v>474218</v>
      </c>
      <c r="J17" s="10">
        <v>424036</v>
      </c>
      <c r="K17" s="10">
        <v>314744</v>
      </c>
      <c r="L17" s="10">
        <v>420158</v>
      </c>
      <c r="M17" s="11">
        <v>539966</v>
      </c>
      <c r="N17" s="12">
        <v>438299</v>
      </c>
    </row>
  </sheetData>
  <mergeCells count="10">
    <mergeCell ref="A9:A10"/>
    <mergeCell ref="A11:A12"/>
    <mergeCell ref="A15:A16"/>
    <mergeCell ref="A2:A4"/>
    <mergeCell ref="N3:N4"/>
    <mergeCell ref="B2:M2"/>
    <mergeCell ref="B3:M3"/>
    <mergeCell ref="A5:A6"/>
    <mergeCell ref="A7:A8"/>
    <mergeCell ref="A13:A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28" workbookViewId="0">
      <selection activeCell="N20" sqref="N20"/>
    </sheetView>
  </sheetViews>
  <sheetFormatPr defaultRowHeight="15" x14ac:dyDescent="0.25"/>
  <cols>
    <col min="1" max="1" width="23.42578125" customWidth="1"/>
    <col min="2" max="2" width="8.42578125" customWidth="1"/>
    <col min="3" max="4" width="8.5703125" customWidth="1"/>
    <col min="5" max="5" width="8.42578125" customWidth="1"/>
    <col min="6" max="6" width="8.28515625" customWidth="1"/>
    <col min="7" max="7" width="8" customWidth="1"/>
    <col min="8" max="8" width="8.28515625" customWidth="1"/>
    <col min="9" max="10" width="7.85546875" customWidth="1"/>
    <col min="11" max="11" width="8.140625" customWidth="1"/>
    <col min="12" max="12" width="7.85546875" customWidth="1"/>
    <col min="13" max="13" width="8.42578125" customWidth="1"/>
    <col min="14" max="14" width="17.85546875" customWidth="1"/>
  </cols>
  <sheetData>
    <row r="1" spans="1:17" ht="15.75" thickBot="1" x14ac:dyDescent="0.3"/>
    <row r="2" spans="1:17" ht="29.25" x14ac:dyDescent="0.25">
      <c r="A2" s="70" t="s">
        <v>0</v>
      </c>
      <c r="B2" s="75" t="s">
        <v>31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20" t="s">
        <v>33</v>
      </c>
      <c r="O2" s="17"/>
      <c r="P2" s="17"/>
      <c r="Q2" s="17"/>
    </row>
    <row r="3" spans="1:17" ht="26.25" customHeight="1" x14ac:dyDescent="0.25">
      <c r="A3" s="71"/>
      <c r="B3" s="76" t="s">
        <v>34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  <c r="N3" s="68" t="s">
        <v>32</v>
      </c>
      <c r="O3" s="17"/>
      <c r="P3" s="17"/>
      <c r="Q3" s="17"/>
    </row>
    <row r="4" spans="1:17" ht="15.75" thickBot="1" x14ac:dyDescent="0.3">
      <c r="A4" s="72"/>
      <c r="B4" s="13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10</v>
      </c>
      <c r="L4" s="14" t="s">
        <v>11</v>
      </c>
      <c r="M4" s="18" t="s">
        <v>12</v>
      </c>
      <c r="N4" s="69"/>
      <c r="O4" s="17"/>
      <c r="P4" s="17"/>
      <c r="Q4" s="17"/>
    </row>
    <row r="5" spans="1:17" x14ac:dyDescent="0.25">
      <c r="A5" s="73" t="s">
        <v>13</v>
      </c>
      <c r="B5" s="1">
        <v>3315615</v>
      </c>
      <c r="C5" s="2">
        <v>4455805</v>
      </c>
      <c r="D5" s="2">
        <v>4937402</v>
      </c>
      <c r="E5" s="2">
        <v>7389067</v>
      </c>
      <c r="F5" s="2">
        <v>6948831</v>
      </c>
      <c r="G5" s="2">
        <v>4276891</v>
      </c>
      <c r="H5" s="2">
        <v>5109117</v>
      </c>
      <c r="I5" s="2">
        <v>6186222</v>
      </c>
      <c r="J5" s="2">
        <v>5782762</v>
      </c>
      <c r="K5" s="2">
        <v>5385913</v>
      </c>
      <c r="L5" s="2">
        <v>6205428</v>
      </c>
      <c r="M5" s="3">
        <v>8258111</v>
      </c>
      <c r="N5" s="8">
        <v>68251164</v>
      </c>
      <c r="O5" s="17"/>
      <c r="P5" s="17"/>
      <c r="Q5" s="17"/>
    </row>
    <row r="6" spans="1:17" ht="15.75" thickBot="1" x14ac:dyDescent="0.3">
      <c r="A6" s="74"/>
      <c r="B6" s="4">
        <v>106955.32258064517</v>
      </c>
      <c r="C6" s="5">
        <v>153648.44827586206</v>
      </c>
      <c r="D6" s="5">
        <v>159271.03225806452</v>
      </c>
      <c r="E6" s="5">
        <v>246302.23333333334</v>
      </c>
      <c r="F6" s="5">
        <v>224155.83870967742</v>
      </c>
      <c r="G6" s="5">
        <v>142563.03333333333</v>
      </c>
      <c r="H6" s="5">
        <v>164810.22580645161</v>
      </c>
      <c r="I6" s="5">
        <v>199555.54838709679</v>
      </c>
      <c r="J6" s="5">
        <v>192758.73333333334</v>
      </c>
      <c r="K6" s="5">
        <v>173739.12903225806</v>
      </c>
      <c r="L6" s="5">
        <v>206847.6</v>
      </c>
      <c r="M6" s="6">
        <v>266390.67741935485</v>
      </c>
      <c r="N6" s="7">
        <v>186478.59016393442</v>
      </c>
      <c r="O6" s="17"/>
      <c r="P6" s="17"/>
      <c r="Q6" s="17"/>
    </row>
    <row r="7" spans="1:17" x14ac:dyDescent="0.25">
      <c r="A7" s="73" t="s">
        <v>14</v>
      </c>
      <c r="B7" s="1">
        <v>32900</v>
      </c>
      <c r="C7" s="2">
        <v>42300</v>
      </c>
      <c r="D7" s="2">
        <v>48500</v>
      </c>
      <c r="E7" s="2">
        <v>80700</v>
      </c>
      <c r="F7" s="2">
        <v>57700</v>
      </c>
      <c r="G7" s="2">
        <v>38400</v>
      </c>
      <c r="H7" s="2">
        <v>41100</v>
      </c>
      <c r="I7" s="2">
        <v>33900</v>
      </c>
      <c r="J7" s="2">
        <v>38600</v>
      </c>
      <c r="K7" s="2">
        <v>30200</v>
      </c>
      <c r="L7" s="2">
        <v>181520</v>
      </c>
      <c r="M7" s="3">
        <v>187820</v>
      </c>
      <c r="N7" s="8">
        <v>813640</v>
      </c>
      <c r="O7" s="17"/>
      <c r="P7" s="17"/>
      <c r="Q7" s="17"/>
    </row>
    <row r="8" spans="1:17" ht="15.75" thickBot="1" x14ac:dyDescent="0.3">
      <c r="A8" s="74"/>
      <c r="B8" s="4">
        <v>1061.2903225806451</v>
      </c>
      <c r="C8" s="5">
        <v>1458.6206896551723</v>
      </c>
      <c r="D8" s="5">
        <v>1564.516129032258</v>
      </c>
      <c r="E8" s="5">
        <v>2690</v>
      </c>
      <c r="F8" s="5">
        <v>1861.2903225806451</v>
      </c>
      <c r="G8" s="5">
        <v>1280</v>
      </c>
      <c r="H8" s="5">
        <v>1325.8064516129032</v>
      </c>
      <c r="I8" s="5">
        <v>1093.5483870967741</v>
      </c>
      <c r="J8" s="5">
        <v>1286.6666666666667</v>
      </c>
      <c r="K8" s="5">
        <v>974.19354838709683</v>
      </c>
      <c r="L8" s="5">
        <v>6050.666666666667</v>
      </c>
      <c r="M8" s="6">
        <v>6058.7096774193551</v>
      </c>
      <c r="N8" s="7">
        <v>2223.0601092896177</v>
      </c>
      <c r="O8" s="17"/>
      <c r="P8" s="17"/>
      <c r="Q8" s="17"/>
    </row>
    <row r="9" spans="1:17" x14ac:dyDescent="0.25">
      <c r="A9" s="73" t="s">
        <v>15</v>
      </c>
      <c r="B9" s="1">
        <v>314610</v>
      </c>
      <c r="C9" s="2">
        <v>751969</v>
      </c>
      <c r="D9" s="2">
        <v>401110</v>
      </c>
      <c r="E9" s="2">
        <v>538292</v>
      </c>
      <c r="F9" s="2">
        <v>742960</v>
      </c>
      <c r="G9" s="2">
        <v>216168</v>
      </c>
      <c r="H9" s="2">
        <v>446952</v>
      </c>
      <c r="I9" s="2">
        <v>742144</v>
      </c>
      <c r="J9" s="2">
        <v>608639</v>
      </c>
      <c r="K9" s="2">
        <v>428668</v>
      </c>
      <c r="L9" s="2">
        <v>935815</v>
      </c>
      <c r="M9" s="3">
        <v>909841</v>
      </c>
      <c r="N9" s="8">
        <v>7037168</v>
      </c>
      <c r="O9" s="17"/>
      <c r="P9" s="17"/>
      <c r="Q9" s="17"/>
    </row>
    <row r="10" spans="1:17" ht="15.75" thickBot="1" x14ac:dyDescent="0.3">
      <c r="A10" s="74"/>
      <c r="B10" s="4">
        <v>10148.709677419354</v>
      </c>
      <c r="C10" s="5">
        <v>25929.96551724138</v>
      </c>
      <c r="D10" s="5">
        <v>12939.032258064517</v>
      </c>
      <c r="E10" s="5">
        <v>17943.066666666666</v>
      </c>
      <c r="F10" s="5">
        <v>23966.451612903227</v>
      </c>
      <c r="G10" s="5">
        <v>7205.6</v>
      </c>
      <c r="H10" s="5">
        <v>14417.806451612903</v>
      </c>
      <c r="I10" s="5">
        <v>23940.129032258064</v>
      </c>
      <c r="J10" s="5">
        <v>20287.966666666667</v>
      </c>
      <c r="K10" s="5">
        <v>13828</v>
      </c>
      <c r="L10" s="5">
        <v>31193.833333333332</v>
      </c>
      <c r="M10" s="6">
        <v>29349.709677419356</v>
      </c>
      <c r="N10" s="7">
        <v>19227.234972677597</v>
      </c>
      <c r="O10" s="17"/>
      <c r="P10" s="17"/>
      <c r="Q10" s="17"/>
    </row>
    <row r="11" spans="1:17" x14ac:dyDescent="0.25">
      <c r="A11" s="73" t="s">
        <v>16</v>
      </c>
      <c r="B11" s="1">
        <v>852991</v>
      </c>
      <c r="C11" s="2">
        <v>1000290</v>
      </c>
      <c r="D11" s="2">
        <v>1036889</v>
      </c>
      <c r="E11" s="2">
        <v>1161265</v>
      </c>
      <c r="F11" s="2">
        <v>1064258</v>
      </c>
      <c r="G11" s="2">
        <v>782675</v>
      </c>
      <c r="H11" s="2">
        <v>836690</v>
      </c>
      <c r="I11" s="2">
        <v>928187</v>
      </c>
      <c r="J11" s="2">
        <v>906903</v>
      </c>
      <c r="K11" s="2">
        <v>1031981</v>
      </c>
      <c r="L11" s="2">
        <v>1279918</v>
      </c>
      <c r="M11" s="3">
        <v>1699600</v>
      </c>
      <c r="N11" s="8">
        <v>12581647</v>
      </c>
      <c r="O11" s="17"/>
      <c r="P11" s="17"/>
      <c r="Q11" s="17"/>
    </row>
    <row r="12" spans="1:17" ht="15.75" thickBot="1" x14ac:dyDescent="0.3">
      <c r="A12" s="74"/>
      <c r="B12" s="4">
        <v>27515.83870967742</v>
      </c>
      <c r="C12" s="5">
        <v>34492.758620689652</v>
      </c>
      <c r="D12" s="5">
        <v>33448.032258064515</v>
      </c>
      <c r="E12" s="5">
        <v>38708.833333333336</v>
      </c>
      <c r="F12" s="5">
        <v>34330.903225806454</v>
      </c>
      <c r="G12" s="5">
        <v>26089.166666666668</v>
      </c>
      <c r="H12" s="5">
        <v>26990</v>
      </c>
      <c r="I12" s="5">
        <v>29941.516129032258</v>
      </c>
      <c r="J12" s="5">
        <v>30230.1</v>
      </c>
      <c r="K12" s="5">
        <v>33289.709677419356</v>
      </c>
      <c r="L12" s="5">
        <v>42663.933333333334</v>
      </c>
      <c r="M12" s="6">
        <v>54825.806451612902</v>
      </c>
      <c r="N12" s="7">
        <v>34376.084699453553</v>
      </c>
      <c r="O12" s="17"/>
      <c r="P12" s="17"/>
      <c r="Q12" s="17"/>
    </row>
    <row r="13" spans="1:17" x14ac:dyDescent="0.25">
      <c r="A13" s="73" t="s">
        <v>17</v>
      </c>
      <c r="B13" s="1">
        <v>3506853</v>
      </c>
      <c r="C13" s="2">
        <v>5375049</v>
      </c>
      <c r="D13" s="2">
        <v>5009990</v>
      </c>
      <c r="E13" s="2">
        <v>6008576</v>
      </c>
      <c r="F13" s="2">
        <v>5118307</v>
      </c>
      <c r="G13" s="2">
        <v>4699684</v>
      </c>
      <c r="H13" s="2">
        <v>6522642</v>
      </c>
      <c r="I13" s="2">
        <v>8618719</v>
      </c>
      <c r="J13" s="2">
        <v>6843518</v>
      </c>
      <c r="K13" s="2">
        <v>4946250</v>
      </c>
      <c r="L13" s="2">
        <v>6176934</v>
      </c>
      <c r="M13" s="3">
        <v>8414114</v>
      </c>
      <c r="N13" s="8">
        <v>71240636</v>
      </c>
      <c r="O13" s="17"/>
      <c r="P13" s="17"/>
      <c r="Q13" s="17"/>
    </row>
    <row r="14" spans="1:17" ht="15.75" thickBot="1" x14ac:dyDescent="0.3">
      <c r="A14" s="74"/>
      <c r="B14" s="4">
        <v>113124.29032258065</v>
      </c>
      <c r="C14" s="5">
        <v>185346.5172413793</v>
      </c>
      <c r="D14" s="5">
        <v>161612.5806451613</v>
      </c>
      <c r="E14" s="5">
        <v>200285.86666666667</v>
      </c>
      <c r="F14" s="5">
        <v>165106.67741935485</v>
      </c>
      <c r="G14" s="5">
        <v>156656.13333333333</v>
      </c>
      <c r="H14" s="5">
        <v>210407.80645161291</v>
      </c>
      <c r="I14" s="5">
        <v>278023.19354838709</v>
      </c>
      <c r="J14" s="5">
        <v>228117.26666666666</v>
      </c>
      <c r="K14" s="5">
        <v>159556.45161290321</v>
      </c>
      <c r="L14" s="5">
        <v>205897.8</v>
      </c>
      <c r="M14" s="6">
        <v>271423.03225806454</v>
      </c>
      <c r="N14" s="7">
        <v>194646.54644808744</v>
      </c>
      <c r="O14" s="17"/>
      <c r="P14" s="17"/>
      <c r="Q14" s="17"/>
    </row>
    <row r="15" spans="1:17" x14ac:dyDescent="0.25">
      <c r="A15" s="62" t="s">
        <v>27</v>
      </c>
      <c r="B15" s="1">
        <v>214172</v>
      </c>
      <c r="C15" s="2">
        <v>209167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3">
        <v>69671</v>
      </c>
      <c r="N15" s="15">
        <v>493010</v>
      </c>
      <c r="O15" s="17"/>
      <c r="P15" s="17"/>
      <c r="Q15" s="17"/>
    </row>
    <row r="16" spans="1:17" ht="15.75" thickBot="1" x14ac:dyDescent="0.3">
      <c r="A16" s="63"/>
      <c r="B16" s="4">
        <v>6908.7741935483873</v>
      </c>
      <c r="C16" s="5">
        <v>7212.6551724137935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6">
        <v>2247.4516129032259</v>
      </c>
      <c r="N16" s="16">
        <v>1347.0218579234972</v>
      </c>
      <c r="O16" s="17"/>
      <c r="P16" s="17"/>
      <c r="Q16" s="17"/>
    </row>
    <row r="17" spans="1:17" x14ac:dyDescent="0.25">
      <c r="A17" s="80" t="s">
        <v>18</v>
      </c>
      <c r="B17" s="1">
        <v>11213</v>
      </c>
      <c r="C17" s="2">
        <v>13533</v>
      </c>
      <c r="D17" s="2">
        <v>20494</v>
      </c>
      <c r="E17" s="2">
        <v>18760</v>
      </c>
      <c r="F17" s="2">
        <v>13920</v>
      </c>
      <c r="G17" s="2">
        <v>8220</v>
      </c>
      <c r="H17" s="2">
        <v>20880</v>
      </c>
      <c r="I17" s="2">
        <v>29000</v>
      </c>
      <c r="J17" s="2">
        <v>20880</v>
      </c>
      <c r="K17" s="2">
        <v>11600</v>
      </c>
      <c r="L17" s="2">
        <v>10440</v>
      </c>
      <c r="M17" s="3">
        <v>13920</v>
      </c>
      <c r="N17" s="8">
        <v>192860</v>
      </c>
      <c r="O17" s="17"/>
      <c r="P17" s="17"/>
      <c r="Q17" s="17"/>
    </row>
    <row r="18" spans="1:17" ht="15.75" thickBot="1" x14ac:dyDescent="0.3">
      <c r="A18" s="81"/>
      <c r="B18" s="4">
        <v>361.70967741935482</v>
      </c>
      <c r="C18" s="5">
        <v>466.65517241379308</v>
      </c>
      <c r="D18" s="5">
        <v>661.09677419354841</v>
      </c>
      <c r="E18" s="5">
        <v>625.33333333333337</v>
      </c>
      <c r="F18" s="5">
        <v>449.03225806451616</v>
      </c>
      <c r="G18" s="5">
        <v>274</v>
      </c>
      <c r="H18" s="5">
        <v>673.54838709677415</v>
      </c>
      <c r="I18" s="5">
        <v>935.48387096774195</v>
      </c>
      <c r="J18" s="5">
        <v>696</v>
      </c>
      <c r="K18" s="5">
        <v>374.19354838709677</v>
      </c>
      <c r="L18" s="5">
        <v>348</v>
      </c>
      <c r="M18" s="6">
        <v>449.03225806451616</v>
      </c>
      <c r="N18" s="7">
        <v>526.93989071038254</v>
      </c>
      <c r="O18" s="17"/>
      <c r="P18" s="17"/>
      <c r="Q18" s="17"/>
    </row>
    <row r="19" spans="1:17" x14ac:dyDescent="0.25">
      <c r="A19" s="62" t="s">
        <v>19</v>
      </c>
      <c r="B19" s="1">
        <v>64612</v>
      </c>
      <c r="C19" s="2">
        <v>157834</v>
      </c>
      <c r="D19" s="2">
        <v>91615</v>
      </c>
      <c r="E19" s="2">
        <v>60433</v>
      </c>
      <c r="F19" s="2">
        <v>39860</v>
      </c>
      <c r="G19" s="2">
        <v>32467</v>
      </c>
      <c r="H19" s="2">
        <v>124724</v>
      </c>
      <c r="I19" s="2">
        <v>71684</v>
      </c>
      <c r="J19" s="2">
        <v>70720</v>
      </c>
      <c r="K19" s="2">
        <v>12215</v>
      </c>
      <c r="L19" s="2">
        <v>57540</v>
      </c>
      <c r="M19" s="3">
        <v>89043</v>
      </c>
      <c r="N19" s="15">
        <v>872747</v>
      </c>
      <c r="O19" s="17"/>
      <c r="P19" s="17"/>
      <c r="Q19" s="17"/>
    </row>
    <row r="20" spans="1:17" ht="15.75" thickBot="1" x14ac:dyDescent="0.3">
      <c r="A20" s="63"/>
      <c r="B20" s="4">
        <v>2084.2580645161293</v>
      </c>
      <c r="C20" s="5">
        <v>5442.5517241379312</v>
      </c>
      <c r="D20" s="5">
        <v>2955.3225806451615</v>
      </c>
      <c r="E20" s="5">
        <v>2014.4333333333334</v>
      </c>
      <c r="F20" s="5">
        <v>1285.8064516129032</v>
      </c>
      <c r="G20" s="5">
        <v>1082.2333333333333</v>
      </c>
      <c r="H20" s="5">
        <v>4023.3548387096776</v>
      </c>
      <c r="I20" s="5">
        <v>2312.3870967741937</v>
      </c>
      <c r="J20" s="5">
        <v>2357.3333333333335</v>
      </c>
      <c r="K20" s="5">
        <v>394.03225806451616</v>
      </c>
      <c r="L20" s="5">
        <v>1918</v>
      </c>
      <c r="M20" s="6">
        <v>2872.3548387096776</v>
      </c>
      <c r="N20" s="16">
        <v>2384.554644808743</v>
      </c>
      <c r="O20" s="17"/>
      <c r="P20" s="17"/>
      <c r="Q20" s="17"/>
    </row>
    <row r="21" spans="1:17" x14ac:dyDescent="0.25">
      <c r="A21" s="62" t="s">
        <v>20</v>
      </c>
      <c r="B21" s="1">
        <v>649</v>
      </c>
      <c r="C21" s="2">
        <v>708</v>
      </c>
      <c r="D21" s="2">
        <v>1062</v>
      </c>
      <c r="E21" s="2">
        <v>2065</v>
      </c>
      <c r="F21" s="2">
        <v>2419</v>
      </c>
      <c r="G21" s="2">
        <v>1121</v>
      </c>
      <c r="H21" s="2">
        <v>1652</v>
      </c>
      <c r="I21" s="2">
        <v>2478</v>
      </c>
      <c r="J21" s="2">
        <v>3127</v>
      </c>
      <c r="K21" s="2">
        <v>1239</v>
      </c>
      <c r="L21" s="2">
        <v>3540</v>
      </c>
      <c r="M21" s="3">
        <v>4425</v>
      </c>
      <c r="N21" s="15">
        <v>24485</v>
      </c>
      <c r="O21" s="17"/>
      <c r="P21" s="17"/>
      <c r="Q21" s="17"/>
    </row>
    <row r="22" spans="1:17" ht="15.75" thickBot="1" x14ac:dyDescent="0.3">
      <c r="A22" s="63"/>
      <c r="B22" s="4">
        <v>20.93548387096774</v>
      </c>
      <c r="C22" s="5">
        <v>24.413793103448278</v>
      </c>
      <c r="D22" s="5">
        <v>34.258064516129032</v>
      </c>
      <c r="E22" s="5">
        <v>68.833333333333329</v>
      </c>
      <c r="F22" s="5">
        <v>78.032258064516128</v>
      </c>
      <c r="G22" s="5">
        <v>37.366666666666667</v>
      </c>
      <c r="H22" s="5">
        <v>53.29032258064516</v>
      </c>
      <c r="I22" s="5">
        <v>79.935483870967744</v>
      </c>
      <c r="J22" s="5">
        <v>104.23333333333333</v>
      </c>
      <c r="K22" s="5">
        <v>39.967741935483872</v>
      </c>
      <c r="L22" s="5">
        <v>118</v>
      </c>
      <c r="M22" s="6">
        <v>1475</v>
      </c>
      <c r="N22" s="16">
        <v>66.898907103825138</v>
      </c>
      <c r="O22" s="17"/>
      <c r="P22" s="17"/>
      <c r="Q22" s="17"/>
    </row>
    <row r="23" spans="1:17" x14ac:dyDescent="0.25">
      <c r="A23" s="62" t="s">
        <v>21</v>
      </c>
      <c r="B23" s="1">
        <v>73314</v>
      </c>
      <c r="C23" s="2">
        <v>95387</v>
      </c>
      <c r="D23" s="2">
        <v>92234</v>
      </c>
      <c r="E23" s="2">
        <v>97752</v>
      </c>
      <c r="F23" s="2">
        <v>78044</v>
      </c>
      <c r="G23" s="2">
        <v>89869</v>
      </c>
      <c r="H23" s="2">
        <v>82774</v>
      </c>
      <c r="I23" s="2">
        <v>61489</v>
      </c>
      <c r="J23" s="2">
        <v>116672</v>
      </c>
      <c r="K23" s="2">
        <v>93810</v>
      </c>
      <c r="L23" s="2">
        <v>83562</v>
      </c>
      <c r="M23" s="3">
        <v>111153</v>
      </c>
      <c r="N23" s="15">
        <v>1076060</v>
      </c>
      <c r="O23" s="17"/>
      <c r="P23" s="17"/>
      <c r="Q23" s="17"/>
    </row>
    <row r="24" spans="1:17" ht="15.75" thickBot="1" x14ac:dyDescent="0.3">
      <c r="A24" s="63"/>
      <c r="B24" s="4">
        <v>2364.9677419354839</v>
      </c>
      <c r="C24" s="5">
        <v>3289.2068965517242</v>
      </c>
      <c r="D24" s="5">
        <v>2975.2903225806454</v>
      </c>
      <c r="E24" s="5">
        <v>3258.4</v>
      </c>
      <c r="F24" s="5">
        <v>2517.5483870967741</v>
      </c>
      <c r="G24" s="5">
        <v>2995.6333333333332</v>
      </c>
      <c r="H24" s="5">
        <v>2670.1290322580644</v>
      </c>
      <c r="I24" s="5">
        <v>1983.516129032258</v>
      </c>
      <c r="J24" s="5">
        <v>3889.0666666666666</v>
      </c>
      <c r="K24" s="5">
        <v>3026.1290322580644</v>
      </c>
      <c r="L24" s="5">
        <v>2785.4</v>
      </c>
      <c r="M24" s="6">
        <v>3585.5806451612902</v>
      </c>
      <c r="N24" s="16">
        <v>2940.054644808743</v>
      </c>
      <c r="O24" s="17"/>
      <c r="P24" s="17"/>
      <c r="Q24" s="17"/>
    </row>
    <row r="25" spans="1:17" x14ac:dyDescent="0.25">
      <c r="A25" s="62" t="s">
        <v>22</v>
      </c>
      <c r="B25" s="1"/>
      <c r="C25" s="2">
        <v>2420</v>
      </c>
      <c r="D25" s="2">
        <v>6390</v>
      </c>
      <c r="E25" s="2">
        <v>9100</v>
      </c>
      <c r="F25" s="2">
        <v>5400</v>
      </c>
      <c r="G25" s="2">
        <v>3200</v>
      </c>
      <c r="H25" s="2"/>
      <c r="I25" s="2"/>
      <c r="J25" s="2">
        <v>10800</v>
      </c>
      <c r="K25" s="2">
        <v>9720</v>
      </c>
      <c r="L25" s="2">
        <v>9120</v>
      </c>
      <c r="M25" s="3">
        <v>9600</v>
      </c>
      <c r="N25" s="15">
        <v>65750</v>
      </c>
      <c r="O25" s="17"/>
      <c r="P25" s="17"/>
      <c r="Q25" s="17"/>
    </row>
    <row r="26" spans="1:17" ht="15.75" thickBot="1" x14ac:dyDescent="0.3">
      <c r="A26" s="63"/>
      <c r="B26" s="4"/>
      <c r="C26" s="5">
        <v>83.448275862068968</v>
      </c>
      <c r="D26" s="5">
        <v>206.12903225806451</v>
      </c>
      <c r="E26" s="5">
        <v>303.33333333333331</v>
      </c>
      <c r="F26" s="5">
        <v>174.19354838709677</v>
      </c>
      <c r="G26" s="5">
        <v>106.66666666666667</v>
      </c>
      <c r="H26" s="5"/>
      <c r="I26" s="5"/>
      <c r="J26" s="5">
        <v>360</v>
      </c>
      <c r="K26" s="5">
        <v>313.54838709677421</v>
      </c>
      <c r="L26" s="5">
        <v>304</v>
      </c>
      <c r="M26" s="6">
        <v>309.67741935483872</v>
      </c>
      <c r="N26" s="16">
        <v>179.64480874316939</v>
      </c>
      <c r="O26" s="17"/>
      <c r="P26" s="17"/>
      <c r="Q26" s="17"/>
    </row>
    <row r="27" spans="1:17" x14ac:dyDescent="0.25">
      <c r="A27" s="62" t="s">
        <v>23</v>
      </c>
      <c r="B27" s="1">
        <v>39320</v>
      </c>
      <c r="C27" s="2">
        <v>29400</v>
      </c>
      <c r="D27" s="2">
        <v>39000</v>
      </c>
      <c r="E27" s="2">
        <v>27000</v>
      </c>
      <c r="F27" s="2">
        <v>24700</v>
      </c>
      <c r="G27" s="2">
        <v>23500</v>
      </c>
      <c r="H27" s="2">
        <v>27720</v>
      </c>
      <c r="I27" s="2">
        <v>39840</v>
      </c>
      <c r="J27" s="2">
        <v>28800</v>
      </c>
      <c r="K27" s="2">
        <v>26040</v>
      </c>
      <c r="L27" s="2">
        <v>25200</v>
      </c>
      <c r="M27" s="3">
        <v>29580</v>
      </c>
      <c r="N27" s="15">
        <v>360100</v>
      </c>
      <c r="O27" s="17"/>
      <c r="P27" s="17"/>
      <c r="Q27" s="17"/>
    </row>
    <row r="28" spans="1:17" ht="15.75" thickBot="1" x14ac:dyDescent="0.3">
      <c r="A28" s="63"/>
      <c r="B28" s="4">
        <v>1268.3870967741937</v>
      </c>
      <c r="C28" s="5">
        <v>1013.7931034482758</v>
      </c>
      <c r="D28" s="5">
        <v>1258.0645161290322</v>
      </c>
      <c r="E28" s="5">
        <v>900</v>
      </c>
      <c r="F28" s="5">
        <v>796.77419354838707</v>
      </c>
      <c r="G28" s="5">
        <v>783.33333333333337</v>
      </c>
      <c r="H28" s="5">
        <v>894.19354838709683</v>
      </c>
      <c r="I28" s="5">
        <v>1285.1612903225807</v>
      </c>
      <c r="J28" s="5">
        <v>960</v>
      </c>
      <c r="K28" s="5">
        <v>840</v>
      </c>
      <c r="L28" s="5">
        <v>840</v>
      </c>
      <c r="M28" s="6">
        <v>954.19354838709683</v>
      </c>
      <c r="N28" s="16">
        <v>983.87978142076497</v>
      </c>
      <c r="O28" s="17"/>
      <c r="P28" s="17"/>
      <c r="Q28" s="17"/>
    </row>
    <row r="29" spans="1:17" x14ac:dyDescent="0.25">
      <c r="A29" s="62" t="s">
        <v>24</v>
      </c>
      <c r="B29" s="1">
        <v>45000</v>
      </c>
      <c r="C29" s="2">
        <v>40000</v>
      </c>
      <c r="D29" s="2">
        <v>45000</v>
      </c>
      <c r="E29" s="2">
        <v>42000</v>
      </c>
      <c r="F29" s="2">
        <v>40000</v>
      </c>
      <c r="G29" s="2">
        <v>41000</v>
      </c>
      <c r="H29" s="2">
        <v>40000</v>
      </c>
      <c r="I29" s="2">
        <v>45000</v>
      </c>
      <c r="J29" s="2">
        <v>42000</v>
      </c>
      <c r="K29" s="2">
        <v>48000</v>
      </c>
      <c r="L29" s="2">
        <v>50000</v>
      </c>
      <c r="M29" s="3">
        <v>47000</v>
      </c>
      <c r="N29" s="15">
        <v>525000</v>
      </c>
      <c r="O29" s="17"/>
      <c r="P29" s="17"/>
      <c r="Q29" s="17"/>
    </row>
    <row r="30" spans="1:17" ht="15.75" thickBot="1" x14ac:dyDescent="0.3">
      <c r="A30" s="63"/>
      <c r="B30" s="4">
        <v>1451.6129032258063</v>
      </c>
      <c r="C30" s="5">
        <v>1428.5714285714287</v>
      </c>
      <c r="D30" s="5">
        <v>1451.6129032258063</v>
      </c>
      <c r="E30" s="5">
        <v>1400</v>
      </c>
      <c r="F30" s="5">
        <v>1290.3225806451612</v>
      </c>
      <c r="G30" s="5">
        <v>1366.6666666666667</v>
      </c>
      <c r="H30" s="5">
        <v>1290.3225806451612</v>
      </c>
      <c r="I30" s="5">
        <v>1451.6129032258063</v>
      </c>
      <c r="J30" s="5">
        <v>1400</v>
      </c>
      <c r="K30" s="5">
        <v>1548.3870967741937</v>
      </c>
      <c r="L30" s="5">
        <v>1666.6666666666667</v>
      </c>
      <c r="M30" s="6">
        <v>1516.1290322580646</v>
      </c>
      <c r="N30" s="16">
        <v>1434.4262295081967</v>
      </c>
      <c r="O30" s="17"/>
      <c r="P30" s="17"/>
      <c r="Q30" s="17"/>
    </row>
    <row r="31" spans="1:17" x14ac:dyDescent="0.25">
      <c r="A31" s="62" t="s">
        <v>25</v>
      </c>
      <c r="B31" s="1">
        <v>14880</v>
      </c>
      <c r="C31" s="2">
        <v>13920</v>
      </c>
      <c r="D31" s="2">
        <v>14996</v>
      </c>
      <c r="E31" s="2">
        <v>14880</v>
      </c>
      <c r="F31" s="2">
        <v>14800</v>
      </c>
      <c r="G31" s="2">
        <v>14500</v>
      </c>
      <c r="H31" s="2">
        <v>14880</v>
      </c>
      <c r="I31" s="2">
        <v>15500</v>
      </c>
      <c r="J31" s="2">
        <v>14300</v>
      </c>
      <c r="K31" s="2">
        <v>14880</v>
      </c>
      <c r="L31" s="2">
        <v>15210</v>
      </c>
      <c r="M31" s="3">
        <v>16610</v>
      </c>
      <c r="N31" s="15">
        <v>179356</v>
      </c>
      <c r="O31" s="17"/>
      <c r="P31" s="17"/>
      <c r="Q31" s="17"/>
    </row>
    <row r="32" spans="1:17" ht="15.75" thickBot="1" x14ac:dyDescent="0.3">
      <c r="A32" s="63"/>
      <c r="B32" s="4">
        <v>480</v>
      </c>
      <c r="C32" s="5">
        <v>480</v>
      </c>
      <c r="D32" s="5">
        <v>483.74193548387098</v>
      </c>
      <c r="E32" s="5">
        <v>496</v>
      </c>
      <c r="F32" s="5">
        <v>477.41935483870969</v>
      </c>
      <c r="G32" s="5">
        <v>483.33333333333331</v>
      </c>
      <c r="H32" s="5">
        <v>480</v>
      </c>
      <c r="I32" s="5">
        <v>500</v>
      </c>
      <c r="J32" s="5">
        <v>476.66666666666669</v>
      </c>
      <c r="K32" s="5">
        <v>480</v>
      </c>
      <c r="L32" s="5">
        <v>507</v>
      </c>
      <c r="M32" s="6">
        <v>535.80645161290317</v>
      </c>
      <c r="N32" s="16">
        <v>490.04371584699453</v>
      </c>
      <c r="O32" s="17"/>
      <c r="P32" s="17"/>
      <c r="Q32" s="17"/>
    </row>
    <row r="33" spans="1:17" x14ac:dyDescent="0.25">
      <c r="A33" s="64" t="s">
        <v>35</v>
      </c>
      <c r="B33" s="28">
        <v>21000</v>
      </c>
      <c r="C33" s="29">
        <v>28000</v>
      </c>
      <c r="D33" s="29">
        <v>47000</v>
      </c>
      <c r="E33" s="29">
        <v>42000</v>
      </c>
      <c r="F33" s="29">
        <v>31000</v>
      </c>
      <c r="G33" s="29">
        <v>19000</v>
      </c>
      <c r="H33" s="29">
        <v>25000</v>
      </c>
      <c r="I33" s="29">
        <v>35000</v>
      </c>
      <c r="J33" s="29">
        <v>35000</v>
      </c>
      <c r="K33" s="29">
        <v>35700</v>
      </c>
      <c r="L33" s="29">
        <v>31200</v>
      </c>
      <c r="M33" s="30">
        <v>29800</v>
      </c>
      <c r="N33" s="31">
        <v>379700</v>
      </c>
      <c r="O33" s="17"/>
      <c r="P33" s="17"/>
      <c r="Q33" s="17"/>
    </row>
    <row r="34" spans="1:17" ht="15.75" thickBot="1" x14ac:dyDescent="0.3">
      <c r="A34" s="79"/>
      <c r="B34" s="24">
        <v>677.41935483870964</v>
      </c>
      <c r="C34" s="25">
        <v>965.51724137931035</v>
      </c>
      <c r="D34" s="25">
        <v>1516.1290322580646</v>
      </c>
      <c r="E34" s="25">
        <v>1400</v>
      </c>
      <c r="F34" s="25">
        <v>1000</v>
      </c>
      <c r="G34" s="25">
        <v>633.33333333333337</v>
      </c>
      <c r="H34" s="25">
        <v>806.45161290322585</v>
      </c>
      <c r="I34" s="25">
        <v>1129.0322580645161</v>
      </c>
      <c r="J34" s="25">
        <v>1166.6666666666667</v>
      </c>
      <c r="K34" s="25">
        <v>1151.6129032258063</v>
      </c>
      <c r="L34" s="25">
        <v>1040</v>
      </c>
      <c r="M34" s="26">
        <v>961.29032258064512</v>
      </c>
      <c r="N34" s="27">
        <v>1037.4316939890709</v>
      </c>
      <c r="O34" s="17"/>
      <c r="P34" s="17"/>
      <c r="Q34" s="17"/>
    </row>
    <row r="35" spans="1:17" x14ac:dyDescent="0.25">
      <c r="A35" s="62" t="s">
        <v>26</v>
      </c>
      <c r="B35" s="1">
        <v>24859</v>
      </c>
      <c r="C35" s="2">
        <v>73799</v>
      </c>
      <c r="D35" s="2">
        <v>65352</v>
      </c>
      <c r="E35" s="2">
        <v>29456</v>
      </c>
      <c r="F35" s="2">
        <v>27533</v>
      </c>
      <c r="G35" s="2">
        <v>19348</v>
      </c>
      <c r="H35" s="2">
        <v>16091</v>
      </c>
      <c r="I35" s="2">
        <v>22899</v>
      </c>
      <c r="J35" s="2">
        <v>22391</v>
      </c>
      <c r="K35" s="2">
        <v>17295</v>
      </c>
      <c r="L35" s="2">
        <v>27501</v>
      </c>
      <c r="M35" s="3">
        <v>32279</v>
      </c>
      <c r="N35" s="15">
        <v>378803</v>
      </c>
      <c r="O35" s="17"/>
      <c r="P35" s="17"/>
      <c r="Q35" s="17"/>
    </row>
    <row r="36" spans="1:17" ht="15.75" thickBot="1" x14ac:dyDescent="0.3">
      <c r="A36" s="63"/>
      <c r="B36" s="4">
        <v>801.90322580645159</v>
      </c>
      <c r="C36" s="5">
        <v>2544.7931034482758</v>
      </c>
      <c r="D36" s="5">
        <v>2108.1290322580644</v>
      </c>
      <c r="E36" s="5">
        <v>981.86666666666667</v>
      </c>
      <c r="F36" s="5">
        <v>888.16129032258061</v>
      </c>
      <c r="G36" s="5">
        <v>644.93333333333328</v>
      </c>
      <c r="H36" s="5">
        <v>519.06451612903231</v>
      </c>
      <c r="I36" s="5">
        <v>738.67741935483866</v>
      </c>
      <c r="J36" s="5">
        <v>746.36666666666667</v>
      </c>
      <c r="K36" s="5">
        <v>557.90322580645159</v>
      </c>
      <c r="L36" s="5">
        <v>916.7</v>
      </c>
      <c r="M36" s="6">
        <v>1041.258064516129</v>
      </c>
      <c r="N36" s="16">
        <v>1034.9808743169399</v>
      </c>
      <c r="O36" s="17"/>
      <c r="P36" s="17"/>
      <c r="Q36" s="17"/>
    </row>
    <row r="37" spans="1:17" x14ac:dyDescent="0.25">
      <c r="A37" s="62" t="s">
        <v>41</v>
      </c>
      <c r="B37" s="1">
        <v>788485</v>
      </c>
      <c r="C37" s="2">
        <v>718228</v>
      </c>
      <c r="D37" s="2">
        <v>650034</v>
      </c>
      <c r="E37" s="2">
        <v>873435</v>
      </c>
      <c r="F37" s="2">
        <v>836814</v>
      </c>
      <c r="G37" s="2">
        <v>709869</v>
      </c>
      <c r="H37" s="2">
        <v>553859</v>
      </c>
      <c r="I37" s="2">
        <v>641388</v>
      </c>
      <c r="J37" s="2">
        <v>972079</v>
      </c>
      <c r="K37" s="2">
        <v>920557</v>
      </c>
      <c r="L37" s="2">
        <v>1349669</v>
      </c>
      <c r="M37" s="3">
        <v>1179941</v>
      </c>
      <c r="N37" s="15">
        <v>10194358</v>
      </c>
      <c r="O37" s="17"/>
      <c r="P37" s="17"/>
      <c r="Q37" s="17"/>
    </row>
    <row r="38" spans="1:17" ht="15.75" thickBot="1" x14ac:dyDescent="0.3">
      <c r="A38" s="63"/>
      <c r="B38" s="4">
        <v>25435</v>
      </c>
      <c r="C38" s="5">
        <v>24766.482758620688</v>
      </c>
      <c r="D38" s="5">
        <v>20968.83870967742</v>
      </c>
      <c r="E38" s="5">
        <v>29114.5</v>
      </c>
      <c r="F38" s="5">
        <v>26994</v>
      </c>
      <c r="G38" s="5">
        <v>23662.3</v>
      </c>
      <c r="H38" s="5">
        <v>17866.419354838708</v>
      </c>
      <c r="I38" s="5">
        <v>20689.935483870966</v>
      </c>
      <c r="J38" s="5">
        <v>32402.633333333335</v>
      </c>
      <c r="K38" s="5">
        <v>29695.387096774193</v>
      </c>
      <c r="L38" s="5">
        <v>44988.966666666667</v>
      </c>
      <c r="M38" s="6">
        <v>38062.612903225803</v>
      </c>
      <c r="N38" s="16">
        <v>27853.437158469944</v>
      </c>
      <c r="O38" s="17"/>
      <c r="P38" s="17"/>
      <c r="Q38" s="17"/>
    </row>
    <row r="39" spans="1:17" x14ac:dyDescent="0.25">
      <c r="A39" s="62" t="s">
        <v>28</v>
      </c>
      <c r="B39" s="1">
        <v>9000</v>
      </c>
      <c r="C39" s="2">
        <v>18750</v>
      </c>
      <c r="D39" s="2">
        <v>15000</v>
      </c>
      <c r="E39" s="2">
        <v>12000</v>
      </c>
      <c r="F39" s="2">
        <v>7500</v>
      </c>
      <c r="G39" s="2">
        <v>5400</v>
      </c>
      <c r="H39" s="2"/>
      <c r="I39" s="2"/>
      <c r="J39" s="2"/>
      <c r="K39" s="2">
        <v>5745</v>
      </c>
      <c r="L39" s="2">
        <v>11562</v>
      </c>
      <c r="M39" s="3">
        <v>10668</v>
      </c>
      <c r="N39" s="15">
        <v>95625</v>
      </c>
      <c r="O39" s="17"/>
      <c r="P39" s="17"/>
      <c r="Q39" s="17"/>
    </row>
    <row r="40" spans="1:17" ht="15.75" thickBot="1" x14ac:dyDescent="0.3">
      <c r="A40" s="63"/>
      <c r="B40" s="4">
        <v>290.32258064516128</v>
      </c>
      <c r="C40" s="5">
        <v>646.55172413793105</v>
      </c>
      <c r="D40" s="5">
        <v>483.87096774193549</v>
      </c>
      <c r="E40" s="5">
        <v>400</v>
      </c>
      <c r="F40" s="5">
        <v>241.93548387096774</v>
      </c>
      <c r="G40" s="5">
        <v>180</v>
      </c>
      <c r="H40" s="5">
        <v>0</v>
      </c>
      <c r="I40" s="5">
        <v>0</v>
      </c>
      <c r="J40" s="5">
        <v>0</v>
      </c>
      <c r="K40" s="5">
        <v>185.32258064516128</v>
      </c>
      <c r="L40" s="5">
        <v>385.4</v>
      </c>
      <c r="M40" s="6">
        <v>344.12903225806451</v>
      </c>
      <c r="N40" s="16">
        <v>261.27049180327867</v>
      </c>
      <c r="O40" s="17"/>
      <c r="P40" s="17"/>
      <c r="Q40" s="17"/>
    </row>
    <row r="41" spans="1:17" x14ac:dyDescent="0.25">
      <c r="A41" s="62" t="s">
        <v>29</v>
      </c>
      <c r="B41" s="1">
        <v>39443</v>
      </c>
      <c r="C41" s="2">
        <v>36897</v>
      </c>
      <c r="D41" s="2">
        <v>39443</v>
      </c>
      <c r="E41" s="2">
        <v>30221</v>
      </c>
      <c r="F41" s="2">
        <v>31229</v>
      </c>
      <c r="G41" s="2">
        <v>30221</v>
      </c>
      <c r="H41" s="2">
        <v>26864</v>
      </c>
      <c r="I41" s="2">
        <v>26864</v>
      </c>
      <c r="J41" s="2">
        <v>25998</v>
      </c>
      <c r="K41" s="2">
        <v>32667</v>
      </c>
      <c r="L41" s="2">
        <v>31614</v>
      </c>
      <c r="M41" s="3">
        <v>32667</v>
      </c>
      <c r="N41" s="15">
        <v>384128</v>
      </c>
      <c r="O41" s="17"/>
      <c r="P41" s="17"/>
      <c r="Q41" s="17"/>
    </row>
    <row r="42" spans="1:17" ht="15.75" thickBot="1" x14ac:dyDescent="0.3">
      <c r="A42" s="63"/>
      <c r="B42" s="4">
        <v>1272.3548387096773</v>
      </c>
      <c r="C42" s="5">
        <v>1272.3103448275863</v>
      </c>
      <c r="D42" s="5">
        <v>1272.3548387096773</v>
      </c>
      <c r="E42" s="5">
        <v>1007.3666666666667</v>
      </c>
      <c r="F42" s="5">
        <v>1007.3870967741935</v>
      </c>
      <c r="G42" s="5">
        <v>1007.3666666666667</v>
      </c>
      <c r="H42" s="5">
        <v>866.58064516129036</v>
      </c>
      <c r="I42" s="5">
        <v>866.58064516129036</v>
      </c>
      <c r="J42" s="5">
        <v>866.6</v>
      </c>
      <c r="K42" s="5">
        <v>1053.7741935483871</v>
      </c>
      <c r="L42" s="5">
        <v>1053.8</v>
      </c>
      <c r="M42" s="6">
        <v>1053.7741935483871</v>
      </c>
      <c r="N42" s="16">
        <v>1049.5300546448088</v>
      </c>
      <c r="O42" s="17"/>
      <c r="P42" s="17"/>
      <c r="Q42" s="17"/>
    </row>
    <row r="43" spans="1:17" x14ac:dyDescent="0.25">
      <c r="A43" s="64" t="s">
        <v>39</v>
      </c>
      <c r="B43" s="1">
        <v>16275</v>
      </c>
      <c r="C43" s="2">
        <v>15225</v>
      </c>
      <c r="D43" s="2">
        <v>16275</v>
      </c>
      <c r="E43" s="2">
        <v>15750</v>
      </c>
      <c r="F43" s="2">
        <v>13036</v>
      </c>
      <c r="G43" s="2">
        <v>14700</v>
      </c>
      <c r="H43" s="2">
        <v>16275</v>
      </c>
      <c r="I43" s="2">
        <v>15925</v>
      </c>
      <c r="J43" s="2">
        <v>14963</v>
      </c>
      <c r="K43" s="2">
        <v>15750</v>
      </c>
      <c r="L43" s="2">
        <v>15575</v>
      </c>
      <c r="M43" s="3">
        <v>16275</v>
      </c>
      <c r="N43" s="8">
        <v>186024</v>
      </c>
      <c r="O43" s="17"/>
      <c r="P43" s="17"/>
      <c r="Q43" s="17"/>
    </row>
    <row r="44" spans="1:17" ht="15.75" thickBot="1" x14ac:dyDescent="0.3">
      <c r="A44" s="65"/>
      <c r="B44" s="4">
        <v>525</v>
      </c>
      <c r="C44" s="5">
        <v>525</v>
      </c>
      <c r="D44" s="5">
        <v>525</v>
      </c>
      <c r="E44" s="5">
        <v>525</v>
      </c>
      <c r="F44" s="39">
        <v>420.51612903225805</v>
      </c>
      <c r="G44" s="39">
        <v>490</v>
      </c>
      <c r="H44" s="39">
        <v>525</v>
      </c>
      <c r="I44" s="39">
        <v>513.70967741935488</v>
      </c>
      <c r="J44" s="39">
        <v>498.76666666666665</v>
      </c>
      <c r="K44" s="5">
        <v>508.06451612903226</v>
      </c>
      <c r="L44" s="5">
        <v>519.16666666666663</v>
      </c>
      <c r="M44" s="6">
        <v>525</v>
      </c>
      <c r="N44" s="7">
        <v>508.26229508196724</v>
      </c>
      <c r="O44" s="17"/>
      <c r="P44" s="17"/>
      <c r="Q44" s="17"/>
    </row>
    <row r="45" spans="1:17" x14ac:dyDescent="0.25">
      <c r="A45" s="66" t="s">
        <v>40</v>
      </c>
      <c r="B45" s="1"/>
      <c r="C45" s="2"/>
      <c r="D45" s="2"/>
      <c r="E45" s="2"/>
      <c r="F45" s="2"/>
      <c r="G45" s="2"/>
      <c r="H45" s="2"/>
      <c r="I45" s="2"/>
      <c r="J45" s="2"/>
      <c r="K45" s="2">
        <v>589000</v>
      </c>
      <c r="L45" s="2">
        <v>570000</v>
      </c>
      <c r="M45" s="2">
        <v>589000</v>
      </c>
      <c r="N45" s="3">
        <v>1748000</v>
      </c>
      <c r="O45" s="17"/>
      <c r="P45" s="17"/>
      <c r="Q45" s="17"/>
    </row>
    <row r="46" spans="1:17" ht="15.75" thickBot="1" x14ac:dyDescent="0.3">
      <c r="A46" s="67"/>
      <c r="B46" s="46"/>
      <c r="C46" s="38"/>
      <c r="D46" s="38"/>
      <c r="E46" s="38"/>
      <c r="F46" s="38"/>
      <c r="G46" s="38"/>
      <c r="H46" s="38"/>
      <c r="I46" s="38"/>
      <c r="J46" s="38"/>
      <c r="K46" s="39">
        <v>19000</v>
      </c>
      <c r="L46" s="39">
        <v>19000</v>
      </c>
      <c r="M46" s="39">
        <v>19000</v>
      </c>
      <c r="N46" s="6">
        <v>4775.9562841530051</v>
      </c>
      <c r="O46" s="17"/>
      <c r="P46" s="17"/>
      <c r="Q46" s="17"/>
    </row>
    <row r="47" spans="1:17" ht="16.5" thickBot="1" x14ac:dyDescent="0.3">
      <c r="A47" s="23" t="s">
        <v>30</v>
      </c>
      <c r="B47" s="9">
        <v>302748</v>
      </c>
      <c r="C47" s="10">
        <v>451038</v>
      </c>
      <c r="D47" s="10">
        <v>405735</v>
      </c>
      <c r="E47" s="10">
        <v>548425</v>
      </c>
      <c r="F47" s="10">
        <v>487042</v>
      </c>
      <c r="G47" s="10">
        <v>367541</v>
      </c>
      <c r="H47" s="10">
        <v>448620</v>
      </c>
      <c r="I47" s="10">
        <v>565040</v>
      </c>
      <c r="J47" s="10">
        <v>518605</v>
      </c>
      <c r="K47" s="10">
        <v>440556</v>
      </c>
      <c r="L47" s="10">
        <v>569045</v>
      </c>
      <c r="M47" s="11">
        <v>702981</v>
      </c>
      <c r="N47" s="12">
        <v>483826</v>
      </c>
      <c r="O47" s="17"/>
      <c r="P47" s="17"/>
      <c r="Q47" s="17"/>
    </row>
    <row r="48" spans="1:17" x14ac:dyDescent="0.25">
      <c r="A48" s="40"/>
      <c r="B48" s="41"/>
      <c r="C48" s="40"/>
      <c r="D48" s="41"/>
      <c r="E48" s="41"/>
      <c r="F48" s="41"/>
      <c r="G48" s="40"/>
      <c r="H48" s="40"/>
      <c r="I48" s="40"/>
      <c r="J48" s="40"/>
      <c r="K48" s="40"/>
      <c r="L48" s="40"/>
      <c r="M48" s="40"/>
      <c r="N48" s="42"/>
    </row>
  </sheetData>
  <mergeCells count="25"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A43:A44"/>
    <mergeCell ref="A45:A46"/>
    <mergeCell ref="N3:N4"/>
    <mergeCell ref="A39:A40"/>
    <mergeCell ref="A41:A42"/>
    <mergeCell ref="A2:A4"/>
    <mergeCell ref="A5:A6"/>
    <mergeCell ref="A7:A8"/>
    <mergeCell ref="B2:M2"/>
    <mergeCell ref="B3:M3"/>
    <mergeCell ref="A9:A10"/>
    <mergeCell ref="A11:A12"/>
    <mergeCell ref="A13:A14"/>
    <mergeCell ref="A27:A28"/>
    <mergeCell ref="A29:A30"/>
    <mergeCell ref="A31:A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Lisa 6</vt:lpstr>
      <vt:lpstr>Lisa 7</vt:lpstr>
    </vt:vector>
  </TitlesOfParts>
  <Company>Keskkonnaministeeriumi Infotehnoloogiakeskus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Kristiina</dc:creator>
  <cp:lastModifiedBy>Kristiina Olesk</cp:lastModifiedBy>
  <dcterms:created xsi:type="dcterms:W3CDTF">2014-10-21T13:49:51Z</dcterms:created>
  <dcterms:modified xsi:type="dcterms:W3CDTF">2018-06-14T14:40:33Z</dcterms:modified>
</cp:coreProperties>
</file>